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300" yWindow="225" windowWidth="15480" windowHeight="11640" activeTab="3"/>
  </bookViews>
  <sheets>
    <sheet name="TRF1" sheetId="30" r:id="rId1"/>
    <sheet name="AC" sheetId="29" r:id="rId2"/>
    <sheet name="AM" sheetId="28" r:id="rId3"/>
    <sheet name="AP" sheetId="27" r:id="rId4"/>
    <sheet name="BA" sheetId="26" r:id="rId5"/>
    <sheet name="DF" sheetId="25" r:id="rId6"/>
    <sheet name="GO" sheetId="24" r:id="rId7"/>
    <sheet name="MA" sheetId="23" r:id="rId8"/>
    <sheet name="MG" sheetId="22" r:id="rId9"/>
    <sheet name="MT" sheetId="21" r:id="rId10"/>
    <sheet name="PA" sheetId="20" r:id="rId11"/>
    <sheet name="PI" sheetId="19" r:id="rId12"/>
    <sheet name="RO" sheetId="18" r:id="rId13"/>
    <sheet name="RR" sheetId="17" r:id="rId14"/>
    <sheet name="TO" sheetId="16" r:id="rId15"/>
    <sheet name="CONS.1º E 2º G 1ª R" sheetId="14" r:id="rId16"/>
  </sheets>
  <calcPr calcId="125725" calcMode="manual"/>
</workbook>
</file>

<file path=xl/calcChain.xml><?xml version="1.0" encoding="utf-8"?>
<calcChain xmlns="http://schemas.openxmlformats.org/spreadsheetml/2006/main">
  <c r="C17" i="14"/>
  <c r="C16"/>
  <c r="J17"/>
  <c r="I17"/>
  <c r="H17"/>
  <c r="G17"/>
  <c r="F17"/>
  <c r="E17"/>
  <c r="J16"/>
  <c r="I16"/>
  <c r="H16"/>
  <c r="G16"/>
  <c r="F16"/>
  <c r="E16"/>
  <c r="J15"/>
  <c r="I15"/>
  <c r="H15"/>
  <c r="G15"/>
  <c r="F15"/>
  <c r="E15"/>
  <c r="J14"/>
  <c r="I14"/>
  <c r="H14"/>
  <c r="G14"/>
  <c r="F14"/>
  <c r="E14"/>
  <c r="J13"/>
  <c r="I13"/>
  <c r="H13"/>
  <c r="G13"/>
  <c r="F13"/>
  <c r="E13"/>
  <c r="J12"/>
  <c r="I12"/>
  <c r="H12"/>
  <c r="G12"/>
  <c r="F12"/>
  <c r="E12"/>
  <c r="C15"/>
  <c r="C14"/>
  <c r="B14"/>
  <c r="C13"/>
  <c r="C12"/>
  <c r="J10"/>
  <c r="I10"/>
  <c r="J9"/>
  <c r="I9"/>
  <c r="J8"/>
  <c r="I8"/>
  <c r="J7"/>
  <c r="I7"/>
  <c r="H10"/>
  <c r="G10"/>
  <c r="H9"/>
  <c r="G9"/>
  <c r="H8"/>
  <c r="G8"/>
  <c r="H7"/>
  <c r="G7"/>
  <c r="F10"/>
  <c r="E10"/>
  <c r="F9"/>
  <c r="E9"/>
  <c r="F8"/>
  <c r="E8"/>
  <c r="F7"/>
  <c r="E7"/>
  <c r="C7"/>
  <c r="C8"/>
  <c r="C9"/>
  <c r="C10"/>
  <c r="B9"/>
  <c r="B10"/>
  <c r="B7"/>
  <c r="D13" i="25" l="1"/>
  <c r="D14"/>
  <c r="D15"/>
  <c r="D16"/>
  <c r="D17"/>
  <c r="D12"/>
  <c r="D8"/>
  <c r="D9"/>
  <c r="D10"/>
  <c r="D7"/>
  <c r="J18"/>
  <c r="I18"/>
  <c r="H18"/>
  <c r="G18"/>
  <c r="F18"/>
  <c r="E18"/>
  <c r="C18"/>
  <c r="B18"/>
  <c r="J11"/>
  <c r="I11"/>
  <c r="H11"/>
  <c r="G11"/>
  <c r="G19" s="1"/>
  <c r="F11"/>
  <c r="E11"/>
  <c r="C11"/>
  <c r="C19" s="1"/>
  <c r="B11"/>
  <c r="B19" s="1"/>
  <c r="L15" i="19"/>
  <c r="L14"/>
  <c r="L12"/>
  <c r="L10"/>
  <c r="I11"/>
  <c r="B11" i="18"/>
  <c r="C11"/>
  <c r="E11" i="21"/>
  <c r="F11"/>
  <c r="G11"/>
  <c r="H11"/>
  <c r="I11"/>
  <c r="J11"/>
  <c r="E11" i="22"/>
  <c r="F11"/>
  <c r="G11"/>
  <c r="H11"/>
  <c r="I11"/>
  <c r="J11"/>
  <c r="B11"/>
  <c r="C11"/>
  <c r="E11" i="23"/>
  <c r="F11"/>
  <c r="G11"/>
  <c r="H11"/>
  <c r="I11"/>
  <c r="J11"/>
  <c r="B11"/>
  <c r="C11"/>
  <c r="E11" i="24"/>
  <c r="F11"/>
  <c r="G11"/>
  <c r="H11"/>
  <c r="I11"/>
  <c r="J11"/>
  <c r="B11"/>
  <c r="C11"/>
  <c r="E11" i="26"/>
  <c r="F11"/>
  <c r="G11"/>
  <c r="H11"/>
  <c r="I11"/>
  <c r="J11"/>
  <c r="B11"/>
  <c r="C11"/>
  <c r="H11" i="27"/>
  <c r="I11"/>
  <c r="J11"/>
  <c r="E11" i="28"/>
  <c r="F11"/>
  <c r="G11"/>
  <c r="H11"/>
  <c r="I11"/>
  <c r="J11"/>
  <c r="E11" i="29"/>
  <c r="F11"/>
  <c r="G11"/>
  <c r="H11"/>
  <c r="I11"/>
  <c r="J11"/>
  <c r="E11" i="30"/>
  <c r="F11"/>
  <c r="G11"/>
  <c r="H11"/>
  <c r="I11"/>
  <c r="J11"/>
  <c r="B31" i="16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J11"/>
  <c r="I11"/>
  <c r="H11"/>
  <c r="G11"/>
  <c r="F11"/>
  <c r="E11"/>
  <c r="C11"/>
  <c r="B11"/>
  <c r="L10"/>
  <c r="D10"/>
  <c r="L9"/>
  <c r="D9"/>
  <c r="L8"/>
  <c r="D8"/>
  <c r="L7"/>
  <c r="D7"/>
  <c r="B31" i="17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J11"/>
  <c r="I11"/>
  <c r="H11"/>
  <c r="G11"/>
  <c r="F11"/>
  <c r="E11"/>
  <c r="C11"/>
  <c r="B11"/>
  <c r="L10"/>
  <c r="D10"/>
  <c r="L9"/>
  <c r="D9"/>
  <c r="L8"/>
  <c r="D8"/>
  <c r="L7"/>
  <c r="D7"/>
  <c r="B31" i="18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J11"/>
  <c r="I11"/>
  <c r="H11"/>
  <c r="G11"/>
  <c r="F11"/>
  <c r="E11"/>
  <c r="L10"/>
  <c r="D10"/>
  <c r="L9"/>
  <c r="D9"/>
  <c r="L8"/>
  <c r="D8"/>
  <c r="L7"/>
  <c r="D7"/>
  <c r="B31" i="19"/>
  <c r="B26"/>
  <c r="E24"/>
  <c r="D24"/>
  <c r="J18"/>
  <c r="H18"/>
  <c r="G18"/>
  <c r="F18"/>
  <c r="E18"/>
  <c r="C18"/>
  <c r="B18"/>
  <c r="L17"/>
  <c r="D17"/>
  <c r="L16"/>
  <c r="D16"/>
  <c r="D15"/>
  <c r="D14"/>
  <c r="L13"/>
  <c r="D13"/>
  <c r="D12"/>
  <c r="J11"/>
  <c r="H11"/>
  <c r="G11"/>
  <c r="F11"/>
  <c r="E11"/>
  <c r="C11"/>
  <c r="B11"/>
  <c r="D10"/>
  <c r="L9"/>
  <c r="D9"/>
  <c r="L8"/>
  <c r="D8"/>
  <c r="D7"/>
  <c r="B31" i="20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J11"/>
  <c r="I11"/>
  <c r="H11"/>
  <c r="G11"/>
  <c r="F11"/>
  <c r="E11"/>
  <c r="C11"/>
  <c r="B11"/>
  <c r="L10"/>
  <c r="D10"/>
  <c r="L9"/>
  <c r="D9"/>
  <c r="L8"/>
  <c r="D8"/>
  <c r="L7"/>
  <c r="D7"/>
  <c r="B31" i="21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C11"/>
  <c r="B11"/>
  <c r="L10"/>
  <c r="D10"/>
  <c r="L9"/>
  <c r="D9"/>
  <c r="L8"/>
  <c r="D8"/>
  <c r="L7"/>
  <c r="D7"/>
  <c r="B31" i="22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L10"/>
  <c r="D10"/>
  <c r="L9"/>
  <c r="D9"/>
  <c r="L8"/>
  <c r="D8"/>
  <c r="L7"/>
  <c r="D7"/>
  <c r="B31" i="23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L10"/>
  <c r="D10"/>
  <c r="L9"/>
  <c r="D9"/>
  <c r="L8"/>
  <c r="D8"/>
  <c r="L7"/>
  <c r="D7"/>
  <c r="B31" i="24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I19"/>
  <c r="L10"/>
  <c r="D10"/>
  <c r="L9"/>
  <c r="D9"/>
  <c r="L8"/>
  <c r="D8"/>
  <c r="L7"/>
  <c r="D7"/>
  <c r="B31" i="25"/>
  <c r="B26"/>
  <c r="E24"/>
  <c r="D24"/>
  <c r="L17"/>
  <c r="L16"/>
  <c r="L15"/>
  <c r="L14"/>
  <c r="L13"/>
  <c r="L12"/>
  <c r="L10"/>
  <c r="L9"/>
  <c r="L8"/>
  <c r="L7"/>
  <c r="B31" i="26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L10"/>
  <c r="D10"/>
  <c r="L9"/>
  <c r="D9"/>
  <c r="L8"/>
  <c r="D8"/>
  <c r="L7"/>
  <c r="D7"/>
  <c r="B31" i="27"/>
  <c r="B26"/>
  <c r="E24"/>
  <c r="D24"/>
  <c r="J18"/>
  <c r="H18"/>
  <c r="F18"/>
  <c r="L17"/>
  <c r="D17"/>
  <c r="L16"/>
  <c r="L15"/>
  <c r="L14"/>
  <c r="D14"/>
  <c r="L13"/>
  <c r="L12"/>
  <c r="D12"/>
  <c r="L10"/>
  <c r="D10"/>
  <c r="L9"/>
  <c r="D9"/>
  <c r="L8"/>
  <c r="D8"/>
  <c r="L7"/>
  <c r="D7"/>
  <c r="B31" i="28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C11"/>
  <c r="B11"/>
  <c r="L10"/>
  <c r="D10"/>
  <c r="L9"/>
  <c r="D9"/>
  <c r="L8"/>
  <c r="D8"/>
  <c r="L7"/>
  <c r="D7"/>
  <c r="D12" i="29"/>
  <c r="C19" i="26" l="1"/>
  <c r="B19" i="22"/>
  <c r="B19" i="18"/>
  <c r="I19" i="21"/>
  <c r="B19" i="23"/>
  <c r="D27"/>
  <c r="B19" i="24"/>
  <c r="F19" i="25"/>
  <c r="C33" s="1"/>
  <c r="I19"/>
  <c r="E19"/>
  <c r="D11"/>
  <c r="B27" i="26"/>
  <c r="B19"/>
  <c r="C19" i="19"/>
  <c r="J19" i="27"/>
  <c r="E27" i="22"/>
  <c r="D18" i="25"/>
  <c r="C19" i="28"/>
  <c r="H19" i="25"/>
  <c r="E33" s="1"/>
  <c r="D27" i="26"/>
  <c r="D27" i="22"/>
  <c r="E27" i="24"/>
  <c r="I19" i="22"/>
  <c r="J19"/>
  <c r="J19" i="25"/>
  <c r="B19" i="20"/>
  <c r="C19" i="16"/>
  <c r="J19" i="28"/>
  <c r="D27" i="18"/>
  <c r="C27" i="24"/>
  <c r="B27" i="23"/>
  <c r="J19" i="21"/>
  <c r="C27" i="26"/>
  <c r="C19" i="18"/>
  <c r="I19" i="23"/>
  <c r="J19" i="19"/>
  <c r="D11" i="27"/>
  <c r="J19" i="23"/>
  <c r="I19" i="16"/>
  <c r="I19" i="28"/>
  <c r="J19" i="18"/>
  <c r="B19" i="16"/>
  <c r="E27" i="18"/>
  <c r="B27"/>
  <c r="C27"/>
  <c r="D11" i="19"/>
  <c r="B19"/>
  <c r="D18"/>
  <c r="D11" i="20"/>
  <c r="D18"/>
  <c r="C19" i="22"/>
  <c r="B27"/>
  <c r="C27"/>
  <c r="L18" i="23"/>
  <c r="C27"/>
  <c r="L11"/>
  <c r="C19"/>
  <c r="E27"/>
  <c r="J19" i="24"/>
  <c r="C19"/>
  <c r="L18" i="25"/>
  <c r="E27" i="26"/>
  <c r="L11" i="25"/>
  <c r="J19" i="16"/>
  <c r="L18"/>
  <c r="D18"/>
  <c r="L11"/>
  <c r="D11"/>
  <c r="J19" i="17"/>
  <c r="I19"/>
  <c r="C19"/>
  <c r="L18"/>
  <c r="B19"/>
  <c r="D18"/>
  <c r="L11"/>
  <c r="D11"/>
  <c r="I19" i="18"/>
  <c r="L18"/>
  <c r="D18"/>
  <c r="L11"/>
  <c r="D11"/>
  <c r="I18" i="19"/>
  <c r="L18"/>
  <c r="L7"/>
  <c r="L11" s="1"/>
  <c r="J19" i="20"/>
  <c r="I19"/>
  <c r="C19"/>
  <c r="L18"/>
  <c r="L11"/>
  <c r="L18" i="21"/>
  <c r="C19"/>
  <c r="D18"/>
  <c r="B19"/>
  <c r="L11"/>
  <c r="D11"/>
  <c r="D18" i="22"/>
  <c r="L18"/>
  <c r="L11"/>
  <c r="D11"/>
  <c r="D18" i="23"/>
  <c r="D11"/>
  <c r="D18" i="24"/>
  <c r="L18"/>
  <c r="L11"/>
  <c r="D11"/>
  <c r="I19" i="26"/>
  <c r="J19"/>
  <c r="L18"/>
  <c r="D18"/>
  <c r="D11"/>
  <c r="L18" i="27"/>
  <c r="L11"/>
  <c r="B19" i="28"/>
  <c r="D18"/>
  <c r="L18"/>
  <c r="L11"/>
  <c r="D11"/>
  <c r="B30" i="16"/>
  <c r="D30"/>
  <c r="C30"/>
  <c r="E30"/>
  <c r="B27"/>
  <c r="D27"/>
  <c r="C27"/>
  <c r="E27"/>
  <c r="B30" i="17"/>
  <c r="D30"/>
  <c r="C30"/>
  <c r="E30"/>
  <c r="B27"/>
  <c r="D27"/>
  <c r="C27"/>
  <c r="E27"/>
  <c r="C30" i="18"/>
  <c r="E30"/>
  <c r="B30"/>
  <c r="D30"/>
  <c r="B30" i="19"/>
  <c r="D30"/>
  <c r="C30"/>
  <c r="E30"/>
  <c r="B27"/>
  <c r="D27"/>
  <c r="C27"/>
  <c r="E27"/>
  <c r="B30" i="20"/>
  <c r="D30"/>
  <c r="C30"/>
  <c r="E30"/>
  <c r="B27"/>
  <c r="D27"/>
  <c r="C27"/>
  <c r="E27"/>
  <c r="C30" i="21"/>
  <c r="E30"/>
  <c r="B30"/>
  <c r="D30"/>
  <c r="C27"/>
  <c r="E27"/>
  <c r="B27"/>
  <c r="D27"/>
  <c r="C30" i="22"/>
  <c r="E30"/>
  <c r="B30"/>
  <c r="D30"/>
  <c r="C30" i="23"/>
  <c r="E30"/>
  <c r="B30"/>
  <c r="D30"/>
  <c r="C30" i="24"/>
  <c r="E30"/>
  <c r="B27"/>
  <c r="D27"/>
  <c r="B30"/>
  <c r="D30"/>
  <c r="C30" i="25"/>
  <c r="E30"/>
  <c r="B30"/>
  <c r="D30"/>
  <c r="C27"/>
  <c r="E27"/>
  <c r="B27"/>
  <c r="D27"/>
  <c r="L11" i="26"/>
  <c r="C30"/>
  <c r="E30"/>
  <c r="B30"/>
  <c r="D30"/>
  <c r="B30" i="27"/>
  <c r="D30"/>
  <c r="C30"/>
  <c r="E30"/>
  <c r="B27"/>
  <c r="D27"/>
  <c r="C27"/>
  <c r="E27"/>
  <c r="B30" i="28"/>
  <c r="D30"/>
  <c r="C30"/>
  <c r="E30"/>
  <c r="B27"/>
  <c r="D27"/>
  <c r="C27"/>
  <c r="E27"/>
  <c r="F19" i="16"/>
  <c r="C33" s="1"/>
  <c r="H19"/>
  <c r="B28"/>
  <c r="E19"/>
  <c r="G19"/>
  <c r="F19" i="17"/>
  <c r="H19"/>
  <c r="B28"/>
  <c r="E19"/>
  <c r="G19"/>
  <c r="F19" i="18"/>
  <c r="H19"/>
  <c r="B28"/>
  <c r="E19"/>
  <c r="G19"/>
  <c r="F19" i="19"/>
  <c r="H19"/>
  <c r="B28"/>
  <c r="E19"/>
  <c r="G19"/>
  <c r="F19" i="20"/>
  <c r="H19"/>
  <c r="B28"/>
  <c r="E19"/>
  <c r="G19"/>
  <c r="F19" i="21"/>
  <c r="H19"/>
  <c r="B28"/>
  <c r="E19"/>
  <c r="G19"/>
  <c r="F19" i="22"/>
  <c r="H19"/>
  <c r="B28"/>
  <c r="E19"/>
  <c r="G19"/>
  <c r="F19" i="23"/>
  <c r="H19"/>
  <c r="B28"/>
  <c r="E19"/>
  <c r="G19"/>
  <c r="F19" i="24"/>
  <c r="H19"/>
  <c r="B28"/>
  <c r="E19"/>
  <c r="G19"/>
  <c r="B28" i="25"/>
  <c r="D33"/>
  <c r="F19" i="26"/>
  <c r="C33" s="1"/>
  <c r="H19"/>
  <c r="E33" s="1"/>
  <c r="B28"/>
  <c r="E19"/>
  <c r="G19"/>
  <c r="D33" s="1"/>
  <c r="H19" i="27"/>
  <c r="B28"/>
  <c r="F19" i="28"/>
  <c r="H19"/>
  <c r="B28"/>
  <c r="E19"/>
  <c r="G19"/>
  <c r="D33" i="21" l="1"/>
  <c r="D19" i="22"/>
  <c r="C33" i="19"/>
  <c r="E33"/>
  <c r="F27" i="23"/>
  <c r="D19" i="25"/>
  <c r="F27" i="18"/>
  <c r="E33" i="16"/>
  <c r="D33"/>
  <c r="C33" i="17"/>
  <c r="E33" i="18"/>
  <c r="C33"/>
  <c r="D33"/>
  <c r="D19" i="19"/>
  <c r="D19" i="20"/>
  <c r="E33" i="22"/>
  <c r="F27"/>
  <c r="C33" i="23"/>
  <c r="L19"/>
  <c r="C33" i="24"/>
  <c r="F27" i="26"/>
  <c r="E33" i="28"/>
  <c r="C33"/>
  <c r="D33"/>
  <c r="C33" i="27"/>
  <c r="E33"/>
  <c r="C33" i="20"/>
  <c r="F30" i="21"/>
  <c r="I19" i="19"/>
  <c r="D33" i="24"/>
  <c r="D33" i="19"/>
  <c r="D33" i="27"/>
  <c r="E33" i="24"/>
  <c r="D19" i="16"/>
  <c r="L19" i="17"/>
  <c r="D19"/>
  <c r="F30"/>
  <c r="D33"/>
  <c r="F27"/>
  <c r="C33" i="21"/>
  <c r="E33"/>
  <c r="D33" i="22"/>
  <c r="C33"/>
  <c r="E33" i="23"/>
  <c r="D33"/>
  <c r="L19" i="24"/>
  <c r="D19"/>
  <c r="L19" i="25"/>
  <c r="D19" i="26"/>
  <c r="L19" i="27"/>
  <c r="L19" i="28"/>
  <c r="F27" i="25"/>
  <c r="L19" i="16"/>
  <c r="E33" i="17"/>
  <c r="L19" i="18"/>
  <c r="D19"/>
  <c r="L19" i="19"/>
  <c r="L19" i="20"/>
  <c r="E33"/>
  <c r="D33"/>
  <c r="L19" i="21"/>
  <c r="D19"/>
  <c r="L19" i="22"/>
  <c r="F30" i="23"/>
  <c r="D19"/>
  <c r="F30" i="24"/>
  <c r="F30" i="26"/>
  <c r="L19"/>
  <c r="D19" i="28"/>
  <c r="F27" i="24"/>
  <c r="F30" i="25"/>
  <c r="F30" i="16"/>
  <c r="F27"/>
  <c r="F30" i="18"/>
  <c r="F30" i="19"/>
  <c r="F27"/>
  <c r="F30" i="20"/>
  <c r="F27"/>
  <c r="F27" i="21"/>
  <c r="F30" i="22"/>
  <c r="F30" i="27"/>
  <c r="F27"/>
  <c r="F30" i="28"/>
  <c r="F27"/>
  <c r="B33" i="16"/>
  <c r="B34"/>
  <c r="B33" i="17"/>
  <c r="B34"/>
  <c r="B33" i="18"/>
  <c r="B34"/>
  <c r="B33" i="19"/>
  <c r="B34"/>
  <c r="B33" i="20"/>
  <c r="B34"/>
  <c r="B33" i="21"/>
  <c r="B34"/>
  <c r="B33" i="22"/>
  <c r="B34"/>
  <c r="B33" i="23"/>
  <c r="B34"/>
  <c r="B33" i="24"/>
  <c r="B34"/>
  <c r="B33" i="25"/>
  <c r="B34"/>
  <c r="F33" s="1"/>
  <c r="B33" i="26"/>
  <c r="B34"/>
  <c r="F33" s="1"/>
  <c r="B33" i="27"/>
  <c r="B34"/>
  <c r="B33" i="28"/>
  <c r="B34"/>
  <c r="D13" i="30"/>
  <c r="D14"/>
  <c r="D15"/>
  <c r="D16"/>
  <c r="D17"/>
  <c r="D12"/>
  <c r="D7" i="29"/>
  <c r="D8"/>
  <c r="D9"/>
  <c r="D13"/>
  <c r="D14"/>
  <c r="D15"/>
  <c r="D16"/>
  <c r="D8" i="30"/>
  <c r="D9"/>
  <c r="D10"/>
  <c r="D17" i="29"/>
  <c r="D10"/>
  <c r="D7" i="30"/>
  <c r="L7" i="29"/>
  <c r="L8"/>
  <c r="L9"/>
  <c r="L10"/>
  <c r="B11"/>
  <c r="C11"/>
  <c r="D27" s="1"/>
  <c r="L12"/>
  <c r="L13"/>
  <c r="L14"/>
  <c r="L15"/>
  <c r="L16"/>
  <c r="L17"/>
  <c r="B18"/>
  <c r="C18"/>
  <c r="E18"/>
  <c r="F18"/>
  <c r="G18"/>
  <c r="H18"/>
  <c r="I18"/>
  <c r="J18"/>
  <c r="D24"/>
  <c r="E24"/>
  <c r="B26"/>
  <c r="B31"/>
  <c r="D24" i="14"/>
  <c r="E24"/>
  <c r="B26"/>
  <c r="L7" i="30"/>
  <c r="L8"/>
  <c r="L9"/>
  <c r="L10"/>
  <c r="B11"/>
  <c r="C11"/>
  <c r="L12"/>
  <c r="L13"/>
  <c r="L14"/>
  <c r="L15"/>
  <c r="L16"/>
  <c r="L17"/>
  <c r="B18"/>
  <c r="C18"/>
  <c r="E18"/>
  <c r="F18"/>
  <c r="G18"/>
  <c r="H18"/>
  <c r="I18"/>
  <c r="J18"/>
  <c r="D24"/>
  <c r="E24"/>
  <c r="B26"/>
  <c r="B31"/>
  <c r="D27"/>
  <c r="C27" l="1"/>
  <c r="C27" i="29"/>
  <c r="B27"/>
  <c r="F33" i="18"/>
  <c r="F33" i="16"/>
  <c r="F33" i="19"/>
  <c r="F33" i="28"/>
  <c r="F33" i="24"/>
  <c r="I19" i="30"/>
  <c r="J19" i="29"/>
  <c r="E19"/>
  <c r="C19"/>
  <c r="F33" i="27"/>
  <c r="H19" i="29"/>
  <c r="F33" i="17"/>
  <c r="F33" i="21"/>
  <c r="F33" i="22"/>
  <c r="F33" i="23"/>
  <c r="E30" i="29"/>
  <c r="D11"/>
  <c r="D30" i="30"/>
  <c r="L18"/>
  <c r="F33" i="20"/>
  <c r="D30" i="29"/>
  <c r="E30" i="30"/>
  <c r="C30"/>
  <c r="B30"/>
  <c r="H19"/>
  <c r="C19"/>
  <c r="E27"/>
  <c r="G19"/>
  <c r="F19"/>
  <c r="B19"/>
  <c r="D11"/>
  <c r="B28" i="29"/>
  <c r="D9" i="14"/>
  <c r="L17"/>
  <c r="L14"/>
  <c r="D10"/>
  <c r="D8"/>
  <c r="D12"/>
  <c r="J11"/>
  <c r="I18"/>
  <c r="I19" i="29"/>
  <c r="I11" i="14"/>
  <c r="L11" i="29"/>
  <c r="E27"/>
  <c r="F27" s="1"/>
  <c r="H18" i="14"/>
  <c r="G18"/>
  <c r="G19" i="29"/>
  <c r="F19"/>
  <c r="F11" i="14"/>
  <c r="L15"/>
  <c r="C30" i="29"/>
  <c r="L18"/>
  <c r="L13" i="14"/>
  <c r="B30" i="29"/>
  <c r="E11" i="14"/>
  <c r="D7"/>
  <c r="L16"/>
  <c r="D16"/>
  <c r="D18" i="29"/>
  <c r="B18" i="14"/>
  <c r="B19" i="29"/>
  <c r="J18" i="14"/>
  <c r="J19" i="30"/>
  <c r="E18" i="14"/>
  <c r="E19" i="30"/>
  <c r="B27"/>
  <c r="D15" i="14"/>
  <c r="D14"/>
  <c r="D13"/>
  <c r="B28" i="30"/>
  <c r="L11"/>
  <c r="L19" s="1"/>
  <c r="D18"/>
  <c r="B11" i="14"/>
  <c r="D33" i="29" l="1"/>
  <c r="B33"/>
  <c r="B34"/>
  <c r="E33"/>
  <c r="D19" i="30"/>
  <c r="D19" i="29"/>
  <c r="F30" i="30"/>
  <c r="G11" i="14"/>
  <c r="G19" s="1"/>
  <c r="C33" i="29"/>
  <c r="L9" i="14"/>
  <c r="B34" i="30"/>
  <c r="D33"/>
  <c r="F27"/>
  <c r="C33"/>
  <c r="E33"/>
  <c r="B31" i="14"/>
  <c r="L7"/>
  <c r="C18"/>
  <c r="B30" s="1"/>
  <c r="D17"/>
  <c r="D18" s="1"/>
  <c r="H11"/>
  <c r="H19" s="1"/>
  <c r="F30" i="29"/>
  <c r="F18" i="14"/>
  <c r="L10"/>
  <c r="C11"/>
  <c r="B27" s="1"/>
  <c r="D11"/>
  <c r="I19"/>
  <c r="L8"/>
  <c r="L19" i="29"/>
  <c r="J19" i="14"/>
  <c r="E19"/>
  <c r="B19"/>
  <c r="B33" i="30"/>
  <c r="F33" i="29" l="1"/>
  <c r="D30" i="14"/>
  <c r="C30"/>
  <c r="D27"/>
  <c r="F19"/>
  <c r="E30"/>
  <c r="F33" i="30"/>
  <c r="B28" i="14"/>
  <c r="E27"/>
  <c r="C27"/>
  <c r="C19"/>
  <c r="L11"/>
  <c r="L12" s="1"/>
  <c r="L18" s="1"/>
  <c r="L19" s="1"/>
  <c r="D19"/>
  <c r="C33" l="1"/>
  <c r="F30"/>
  <c r="F27"/>
  <c r="B33"/>
  <c r="B34"/>
  <c r="E33"/>
  <c r="D33"/>
  <c r="F33" l="1"/>
</calcChain>
</file>

<file path=xl/comments1.xml><?xml version="1.0" encoding="utf-8"?>
<comments xmlns="http://schemas.openxmlformats.org/spreadsheetml/2006/main">
  <authors>
    <author>Élber de Almeida Siqueira</author>
    <author>Elber de Almeida Siqueira</author>
    <author>pa53103</author>
  </authors>
  <commentList>
    <comment ref="J8" authorId="0">
      <text>
        <r>
          <rPr>
            <b/>
            <sz val="10"/>
            <color indexed="81"/>
            <rFont val="Tahoma"/>
            <family val="2"/>
          </rPr>
          <t>1. Maria Elvira</t>
        </r>
      </text>
    </comment>
    <comment ref="J13" authorId="1">
      <text>
        <r>
          <rPr>
            <b/>
            <sz val="10"/>
            <color indexed="81"/>
            <rFont val="Tahoma"/>
            <family val="2"/>
          </rPr>
          <t>1. Ivana Fayal
2. Sara Gomes</t>
        </r>
      </text>
    </comment>
    <comment ref="J15" authorId="2">
      <text>
        <r>
          <rPr>
            <b/>
            <sz val="10"/>
            <color indexed="81"/>
            <rFont val="Tahoma"/>
            <family val="2"/>
          </rPr>
          <t xml:space="preserve">1. Manoela Gonçalves
2. Willma Santana
</t>
        </r>
      </text>
    </comment>
  </commentList>
</comments>
</file>

<file path=xl/sharedStrings.xml><?xml version="1.0" encoding="utf-8"?>
<sst xmlns="http://schemas.openxmlformats.org/spreadsheetml/2006/main" count="720" uniqueCount="43">
  <si>
    <t>QUADRO DE CARGOS EM COMISSÃO E FUNÇÕES COMISSIONADAS</t>
  </si>
  <si>
    <t>QUANTITATIVO DE CJ OU FC</t>
  </si>
  <si>
    <t>CARGOS E FUNÇÕES PROVIDOS POR SERVIDORES</t>
  </si>
  <si>
    <t>Nº DE OPTANTES</t>
  </si>
  <si>
    <t>EXISTENTES</t>
  </si>
  <si>
    <t>PROVIDOS</t>
  </si>
  <si>
    <t>VAGOS</t>
  </si>
  <si>
    <t>DO QUADRO</t>
  </si>
  <si>
    <t>DA CARREIRA</t>
  </si>
  <si>
    <t>SEM VÍNCULO</t>
  </si>
  <si>
    <t>CARGO EFETIVO</t>
  </si>
  <si>
    <t>CJ OU FC</t>
  </si>
  <si>
    <t>SUBTOTAL</t>
  </si>
  <si>
    <t>TOTAL GERAL</t>
  </si>
  <si>
    <t>POSIÇÃO EM:</t>
  </si>
  <si>
    <t>EMISSÃO:</t>
  </si>
  <si>
    <t>NÍVEL DO
CJ OU DA FC</t>
  </si>
  <si>
    <t>PERCENTUAL DE OCUPAÇÃO DE CJ OU FC</t>
  </si>
  <si>
    <t>CJ</t>
  </si>
  <si>
    <t>FC</t>
  </si>
  <si>
    <t>TOTAL DE FC OU CJ</t>
  </si>
  <si>
    <t>REQUISITADOS</t>
  </si>
  <si>
    <t>POR SERVIDOR (*)</t>
  </si>
  <si>
    <t>(*) OBS: OS PERCENTUAIS SÃO COM BASE NOS CARGOS PROVIDOS</t>
  </si>
  <si>
    <t>CJ-4</t>
  </si>
  <si>
    <t>CJ-3</t>
  </si>
  <si>
    <t>CJ-2</t>
  </si>
  <si>
    <t>CJ-1</t>
  </si>
  <si>
    <t>FC - 6</t>
  </si>
  <si>
    <t>FC - 5</t>
  </si>
  <si>
    <t>FC - 4</t>
  </si>
  <si>
    <t>FC - 3</t>
  </si>
  <si>
    <t>FC - 2</t>
  </si>
  <si>
    <t>FC - 1</t>
  </si>
  <si>
    <t xml:space="preserve">REQUISI- TADOS DE OUTRAS CARREIRAS </t>
  </si>
  <si>
    <t xml:space="preserve"> </t>
  </si>
  <si>
    <t>CJ / FC</t>
  </si>
  <si>
    <t>VERIF.
(*)</t>
  </si>
  <si>
    <t>NÚMEROS EM VERMELHO PODEM INDICAR ERRO DE PREENCHIMENTO.</t>
  </si>
  <si>
    <t>TOTAL P/
VERIFICAÇÃO</t>
  </si>
  <si>
    <t>(*) PREENCHIMENTO CORRETO SOMENTE SE VERIFICADOR IGUAL A ZERO.</t>
  </si>
  <si>
    <t>REQUISITA- DOS</t>
  </si>
  <si>
    <t>SEÇÃO JUDICIÁRIA DO AMAPÁ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</si>
</sst>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mmm\-yy"/>
    <numFmt numFmtId="166" formatCode="dd/mm/yy"/>
  </numFmts>
  <fonts count="27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1"/>
      <name val="Tahoma"/>
      <family val="2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8" borderId="0" applyNumberFormat="0" applyBorder="0" applyAlignment="0" applyProtection="0"/>
    <xf numFmtId="0" fontId="20" fillId="25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5" borderId="10" applyNumberFormat="0" applyAlignment="0" applyProtection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Border="1" applyAlignment="1">
      <alignment horizontal="left"/>
    </xf>
    <xf numFmtId="17" fontId="0" fillId="0" borderId="0" xfId="0" applyNumberFormat="1" applyProtection="1">
      <protection locked="0"/>
    </xf>
    <xf numFmtId="0" fontId="4" fillId="0" borderId="0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/>
    </xf>
    <xf numFmtId="9" fontId="5" fillId="0" borderId="0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0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2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2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/>
    <xf numFmtId="165" fontId="7" fillId="4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2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2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10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/>
    </xf>
    <xf numFmtId="166" fontId="7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</cellXfs>
  <cellStyles count="42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Explanatory Text" xfId="33"/>
    <cellStyle name="Heading 1" xfId="34"/>
    <cellStyle name="Heading 2" xfId="35"/>
    <cellStyle name="Heading 3" xfId="36"/>
    <cellStyle name="Heading 4" xfId="37"/>
    <cellStyle name="Normal" xfId="0" builtinId="0"/>
    <cellStyle name="Normal 2" xfId="6"/>
    <cellStyle name="Output" xfId="38"/>
    <cellStyle name="Porcentagem" xfId="1" builtinId="5"/>
    <cellStyle name="Porcentagem 2" xfId="3"/>
    <cellStyle name="Porcentagem 3" xfId="5"/>
    <cellStyle name="Porcentagem 4" xfId="39"/>
    <cellStyle name="Separador de milhares" xfId="2" builtinId="3"/>
    <cellStyle name="Separador de milhares 2" xfId="4"/>
    <cellStyle name="Separador de milhares 3" xfId="40"/>
    <cellStyle name="Title" xfId="41"/>
  </cellStyles>
  <dxfs count="11741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Q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53" t="s">
        <v>0</v>
      </c>
      <c r="B2" s="53"/>
      <c r="C2" s="53"/>
      <c r="D2" s="53"/>
      <c r="E2" s="53"/>
      <c r="F2" s="53"/>
      <c r="G2" s="53"/>
      <c r="H2" s="54"/>
      <c r="I2" s="27" t="s">
        <v>14</v>
      </c>
      <c r="J2" s="34">
        <v>42490</v>
      </c>
    </row>
    <row r="3" spans="1:12" ht="19.5">
      <c r="A3" s="55" t="s">
        <v>42</v>
      </c>
      <c r="B3" s="55"/>
      <c r="C3" s="55"/>
      <c r="D3" s="55"/>
      <c r="E3" s="55"/>
      <c r="F3" s="55"/>
      <c r="G3" s="55"/>
      <c r="H3" s="55"/>
      <c r="I3" s="27" t="s">
        <v>15</v>
      </c>
      <c r="J3" s="51">
        <v>42493</v>
      </c>
    </row>
    <row r="4" spans="1:12" ht="17.25" customHeight="1">
      <c r="A4" s="56" t="s">
        <v>16</v>
      </c>
      <c r="B4" s="52" t="s">
        <v>1</v>
      </c>
      <c r="C4" s="52"/>
      <c r="D4" s="52"/>
      <c r="E4" s="52" t="s">
        <v>2</v>
      </c>
      <c r="F4" s="52"/>
      <c r="G4" s="52"/>
      <c r="H4" s="52"/>
      <c r="I4" s="52" t="s">
        <v>3</v>
      </c>
      <c r="J4" s="52"/>
      <c r="K4" s="31"/>
      <c r="L4" s="31"/>
    </row>
    <row r="5" spans="1:12" ht="16.5" customHeight="1">
      <c r="A5" s="56"/>
      <c r="B5" s="52"/>
      <c r="C5" s="52"/>
      <c r="D5" s="52"/>
      <c r="E5" s="52" t="s">
        <v>8</v>
      </c>
      <c r="F5" s="52"/>
      <c r="G5" s="52" t="s">
        <v>34</v>
      </c>
      <c r="H5" s="52" t="s">
        <v>9</v>
      </c>
      <c r="I5" s="52" t="s">
        <v>10</v>
      </c>
      <c r="J5" s="52" t="s">
        <v>11</v>
      </c>
      <c r="K5" s="31"/>
      <c r="L5" s="52" t="s">
        <v>37</v>
      </c>
    </row>
    <row r="6" spans="1:12" ht="45.75" customHeight="1">
      <c r="A6" s="56"/>
      <c r="B6" s="48" t="s">
        <v>4</v>
      </c>
      <c r="C6" s="48" t="s">
        <v>5</v>
      </c>
      <c r="D6" s="48" t="s">
        <v>6</v>
      </c>
      <c r="E6" s="48" t="s">
        <v>7</v>
      </c>
      <c r="F6" s="48" t="s">
        <v>41</v>
      </c>
      <c r="G6" s="52"/>
      <c r="H6" s="52"/>
      <c r="I6" s="52"/>
      <c r="J6" s="52"/>
      <c r="K6" s="31"/>
      <c r="L6" s="52"/>
    </row>
    <row r="7" spans="1:12" ht="15.75">
      <c r="A7" s="22" t="s">
        <v>24</v>
      </c>
      <c r="B7" s="45"/>
      <c r="C7" s="45"/>
      <c r="D7" s="36">
        <f>B7-C7</f>
        <v>0</v>
      </c>
      <c r="E7" s="45"/>
      <c r="F7" s="45"/>
      <c r="G7" s="45"/>
      <c r="H7" s="45"/>
      <c r="I7" s="45"/>
      <c r="J7" s="45"/>
      <c r="K7" s="31"/>
      <c r="L7" s="30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36">
        <f>B8-C8</f>
        <v>9</v>
      </c>
      <c r="E8" s="45"/>
      <c r="F8" s="45"/>
      <c r="G8" s="45"/>
      <c r="H8" s="45"/>
      <c r="I8" s="45"/>
      <c r="J8" s="45"/>
      <c r="K8" s="31"/>
      <c r="L8" s="30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36">
        <f>B9-C9</f>
        <v>0</v>
      </c>
      <c r="E9" s="45"/>
      <c r="F9" s="45"/>
      <c r="G9" s="45"/>
      <c r="H9" s="45"/>
      <c r="I9" s="45"/>
      <c r="J9" s="45"/>
      <c r="K9" s="31"/>
      <c r="L9" s="30">
        <f t="shared" si="0"/>
        <v>0</v>
      </c>
    </row>
    <row r="10" spans="1:12" ht="15.75">
      <c r="A10" s="22" t="s">
        <v>27</v>
      </c>
      <c r="B10" s="45"/>
      <c r="C10" s="45"/>
      <c r="D10" s="36">
        <f>B10-C10</f>
        <v>0</v>
      </c>
      <c r="E10" s="45"/>
      <c r="F10" s="45"/>
      <c r="G10" s="45"/>
      <c r="H10" s="45"/>
      <c r="I10" s="45"/>
      <c r="J10" s="45"/>
      <c r="K10" s="31"/>
      <c r="L10" s="30">
        <f t="shared" si="0"/>
        <v>0</v>
      </c>
    </row>
    <row r="11" spans="1:12" ht="15.75">
      <c r="A11" s="22" t="s">
        <v>12</v>
      </c>
      <c r="B11" s="35">
        <f t="shared" ref="B11:J11" si="1">SUM(B7:B10)</f>
        <v>9</v>
      </c>
      <c r="C11" s="35">
        <f t="shared" si="1"/>
        <v>0</v>
      </c>
      <c r="D11" s="35">
        <f t="shared" si="1"/>
        <v>9</v>
      </c>
      <c r="E11" s="35">
        <f t="shared" si="1"/>
        <v>0</v>
      </c>
      <c r="F11" s="35">
        <f t="shared" si="1"/>
        <v>0</v>
      </c>
      <c r="G11" s="35">
        <f t="shared" si="1"/>
        <v>0</v>
      </c>
      <c r="H11" s="35">
        <f t="shared" si="1"/>
        <v>0</v>
      </c>
      <c r="I11" s="35">
        <f t="shared" si="1"/>
        <v>0</v>
      </c>
      <c r="J11" s="35">
        <f t="shared" si="1"/>
        <v>0</v>
      </c>
      <c r="K11" s="31"/>
      <c r="L11" s="37">
        <f>SUM(L7:L10)</f>
        <v>0</v>
      </c>
    </row>
    <row r="12" spans="1:12" ht="15.75">
      <c r="A12" s="22" t="s">
        <v>28</v>
      </c>
      <c r="B12" s="45">
        <v>5</v>
      </c>
      <c r="C12" s="45"/>
      <c r="D12" s="36">
        <f t="shared" ref="D12:D17" si="2">B12-C12</f>
        <v>5</v>
      </c>
      <c r="E12" s="45"/>
      <c r="F12" s="45"/>
      <c r="G12" s="45"/>
      <c r="H12" s="45"/>
      <c r="I12" s="45"/>
      <c r="J12" s="45"/>
      <c r="K12" s="31"/>
      <c r="L12" s="30">
        <f t="shared" si="0"/>
        <v>0</v>
      </c>
    </row>
    <row r="13" spans="1:12" ht="15.75">
      <c r="A13" s="25" t="s">
        <v>29</v>
      </c>
      <c r="B13" s="45">
        <v>86</v>
      </c>
      <c r="C13" s="45"/>
      <c r="D13" s="36">
        <f t="shared" si="2"/>
        <v>86</v>
      </c>
      <c r="E13" s="45"/>
      <c r="F13" s="45"/>
      <c r="G13" s="45"/>
      <c r="H13" s="45"/>
      <c r="I13" s="45"/>
      <c r="J13" s="45"/>
      <c r="K13" s="31"/>
      <c r="L13" s="30">
        <f t="shared" si="0"/>
        <v>0</v>
      </c>
    </row>
    <row r="14" spans="1:12" ht="15.75">
      <c r="A14" s="25" t="s">
        <v>30</v>
      </c>
      <c r="B14" s="45"/>
      <c r="C14" s="45"/>
      <c r="D14" s="36">
        <f t="shared" si="2"/>
        <v>0</v>
      </c>
      <c r="E14" s="45"/>
      <c r="F14" s="45"/>
      <c r="G14" s="45"/>
      <c r="H14" s="45"/>
      <c r="I14" s="45"/>
      <c r="J14" s="45"/>
      <c r="K14" s="31"/>
      <c r="L14" s="30">
        <f t="shared" si="0"/>
        <v>0</v>
      </c>
    </row>
    <row r="15" spans="1:12" ht="15.75">
      <c r="A15" s="23" t="s">
        <v>31</v>
      </c>
      <c r="B15" s="45">
        <v>21</v>
      </c>
      <c r="C15" s="45"/>
      <c r="D15" s="36">
        <f t="shared" si="2"/>
        <v>21</v>
      </c>
      <c r="E15" s="45"/>
      <c r="F15" s="45"/>
      <c r="G15" s="45"/>
      <c r="H15" s="45"/>
      <c r="I15" s="45"/>
      <c r="J15" s="45"/>
      <c r="K15" s="31"/>
      <c r="L15" s="30">
        <f t="shared" si="0"/>
        <v>0</v>
      </c>
    </row>
    <row r="16" spans="1:12" ht="15.75">
      <c r="A16" s="23" t="s">
        <v>32</v>
      </c>
      <c r="B16" s="45">
        <v>32</v>
      </c>
      <c r="C16" s="45"/>
      <c r="D16" s="36">
        <f t="shared" si="2"/>
        <v>32</v>
      </c>
      <c r="E16" s="45"/>
      <c r="F16" s="45"/>
      <c r="G16" s="45"/>
      <c r="H16" s="45"/>
      <c r="I16" s="45"/>
      <c r="J16" s="45"/>
      <c r="K16" s="31"/>
      <c r="L16" s="30">
        <f t="shared" si="0"/>
        <v>0</v>
      </c>
    </row>
    <row r="17" spans="1:17" ht="15.75">
      <c r="A17" s="23" t="s">
        <v>33</v>
      </c>
      <c r="B17" s="45">
        <v>2</v>
      </c>
      <c r="C17" s="45"/>
      <c r="D17" s="36">
        <f t="shared" si="2"/>
        <v>2</v>
      </c>
      <c r="E17" s="45"/>
      <c r="F17" s="45"/>
      <c r="G17" s="45"/>
      <c r="H17" s="45"/>
      <c r="I17" s="45"/>
      <c r="J17" s="45"/>
      <c r="K17" s="31"/>
      <c r="L17" s="30">
        <f t="shared" si="0"/>
        <v>0</v>
      </c>
    </row>
    <row r="18" spans="1:17" ht="15.75">
      <c r="A18" s="23" t="s">
        <v>12</v>
      </c>
      <c r="B18" s="38">
        <f t="shared" ref="B18:J18" si="3">SUM(B12:B17)</f>
        <v>146</v>
      </c>
      <c r="C18" s="38">
        <f t="shared" si="3"/>
        <v>0</v>
      </c>
      <c r="D18" s="37">
        <f t="shared" si="3"/>
        <v>146</v>
      </c>
      <c r="E18" s="37">
        <f t="shared" si="3"/>
        <v>0</v>
      </c>
      <c r="F18" s="37">
        <f>SUM(F12:F17)</f>
        <v>0</v>
      </c>
      <c r="G18" s="37">
        <f>SUM(G12:G17)</f>
        <v>0</v>
      </c>
      <c r="H18" s="37">
        <f>SUM(H12:H17)</f>
        <v>0</v>
      </c>
      <c r="I18" s="37">
        <f t="shared" si="3"/>
        <v>0</v>
      </c>
      <c r="J18" s="37">
        <f t="shared" si="3"/>
        <v>0</v>
      </c>
      <c r="K18" s="31"/>
      <c r="L18" s="37">
        <f>SUM(L12:L17)</f>
        <v>0</v>
      </c>
    </row>
    <row r="19" spans="1:17" ht="15.75">
      <c r="A19" s="23" t="s">
        <v>13</v>
      </c>
      <c r="B19" s="38">
        <f>B11+B18</f>
        <v>155</v>
      </c>
      <c r="C19" s="38">
        <f t="shared" ref="C19:J19" si="4">C11+C18</f>
        <v>0</v>
      </c>
      <c r="D19" s="38">
        <f t="shared" si="4"/>
        <v>155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38">
        <f t="shared" si="4"/>
        <v>0</v>
      </c>
      <c r="K19" s="31"/>
      <c r="L19" s="37">
        <f>L11+L18</f>
        <v>0</v>
      </c>
    </row>
    <row r="20" spans="1:17" ht="15.75">
      <c r="A20" s="1"/>
      <c r="B20" s="2"/>
    </row>
    <row r="22" spans="1:17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7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7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7">
      <c r="A25" s="6"/>
      <c r="B25" s="61"/>
      <c r="C25" s="61"/>
      <c r="D25" s="61"/>
      <c r="E25" s="61"/>
      <c r="F25" s="59"/>
    </row>
    <row r="26" spans="1:17" ht="24.75" customHeight="1">
      <c r="A26" s="16" t="s">
        <v>36</v>
      </c>
      <c r="B26" s="14" t="str">
        <f>E6</f>
        <v>DO QUADRO</v>
      </c>
      <c r="C26" s="14" t="s">
        <v>21</v>
      </c>
      <c r="D26" s="62"/>
      <c r="E26" s="62"/>
      <c r="F26" s="60"/>
      <c r="H26" s="33"/>
      <c r="I26" s="31"/>
      <c r="J26" s="31"/>
      <c r="K26" s="31"/>
      <c r="L26" s="31"/>
      <c r="M26" s="31"/>
      <c r="N26" s="31"/>
      <c r="O26" s="31"/>
      <c r="P26" s="31"/>
      <c r="Q26" s="31"/>
    </row>
    <row r="27" spans="1:17">
      <c r="A27" s="63" t="s">
        <v>18</v>
      </c>
      <c r="B27" s="15" t="e">
        <f>E11/C11</f>
        <v>#DIV/0!</v>
      </c>
      <c r="C27" s="15" t="e">
        <f>F11/C11</f>
        <v>#DIV/0!</v>
      </c>
      <c r="D27" s="64" t="e">
        <f>G11/C11</f>
        <v>#DIV/0!</v>
      </c>
      <c r="E27" s="64" t="e">
        <f>H11/C11</f>
        <v>#DIV/0!</v>
      </c>
      <c r="F27" s="65" t="e">
        <f>B27+C27+D27+E27</f>
        <v>#DIV/0!</v>
      </c>
      <c r="H27" s="33"/>
      <c r="I27" s="31"/>
      <c r="J27" s="31"/>
      <c r="K27" s="31"/>
      <c r="L27" s="31"/>
      <c r="M27" s="31"/>
      <c r="N27" s="31"/>
      <c r="O27" s="31"/>
      <c r="P27" s="31"/>
      <c r="Q27" s="31"/>
    </row>
    <row r="28" spans="1:17">
      <c r="A28" s="63"/>
      <c r="B28" s="64" t="e">
        <f>(E11+F11)/C11</f>
        <v>#DIV/0!</v>
      </c>
      <c r="C28" s="64"/>
      <c r="D28" s="64"/>
      <c r="E28" s="64"/>
      <c r="F28" s="65"/>
      <c r="J28" s="31"/>
      <c r="K28" s="31"/>
      <c r="L28" s="31"/>
      <c r="M28" s="31"/>
      <c r="N28" s="31"/>
      <c r="O28" s="31"/>
      <c r="P28" s="31"/>
      <c r="Q28" s="31"/>
    </row>
    <row r="29" spans="1:17">
      <c r="A29" s="10"/>
      <c r="B29" s="11"/>
      <c r="C29" s="11"/>
      <c r="D29" s="11"/>
      <c r="E29" s="11"/>
      <c r="F29" s="12"/>
      <c r="J29" s="31"/>
      <c r="K29" s="31"/>
      <c r="L29" s="31"/>
      <c r="M29" s="31"/>
      <c r="N29" s="31"/>
      <c r="O29" s="31"/>
      <c r="P29" s="31"/>
      <c r="Q29" s="31"/>
    </row>
    <row r="30" spans="1:17">
      <c r="A30" s="63" t="s">
        <v>19</v>
      </c>
      <c r="B30" s="15" t="e">
        <f>E18/C18</f>
        <v>#DIV/0!</v>
      </c>
      <c r="C30" s="15" t="e">
        <f>F18/C18</f>
        <v>#DIV/0!</v>
      </c>
      <c r="D30" s="64" t="e">
        <f>G18/C18</f>
        <v>#DIV/0!</v>
      </c>
      <c r="E30" s="64" t="e">
        <f>H18/C18</f>
        <v>#DIV/0!</v>
      </c>
      <c r="F30" s="65" t="e">
        <f>B30+C30+D30+E30</f>
        <v>#DIV/0!</v>
      </c>
      <c r="J30" s="31"/>
      <c r="K30" s="31"/>
      <c r="L30" s="31"/>
      <c r="M30" s="31"/>
      <c r="N30" s="31"/>
      <c r="O30" s="31"/>
      <c r="P30" s="31"/>
      <c r="Q30" s="31"/>
    </row>
    <row r="31" spans="1:17">
      <c r="A31" s="63"/>
      <c r="B31" s="64" t="e">
        <f>(E14+F14)/C14</f>
        <v>#DIV/0!</v>
      </c>
      <c r="C31" s="64"/>
      <c r="D31" s="64"/>
      <c r="E31" s="64"/>
      <c r="F31" s="65"/>
      <c r="J31" s="31"/>
      <c r="K31" s="31"/>
      <c r="L31" s="31"/>
      <c r="M31" s="31"/>
      <c r="N31" s="31"/>
      <c r="O31" s="31"/>
      <c r="P31" s="31"/>
      <c r="Q31" s="31"/>
    </row>
    <row r="32" spans="1:17">
      <c r="A32" s="10"/>
      <c r="B32" s="13"/>
      <c r="C32" s="13"/>
      <c r="D32" s="11"/>
      <c r="E32" s="11"/>
      <c r="F32" s="12"/>
      <c r="J32" s="31"/>
      <c r="K32" s="31"/>
      <c r="L32" s="31"/>
      <c r="M32" s="31"/>
      <c r="N32" s="31"/>
      <c r="O32" s="31"/>
      <c r="P32" s="31"/>
      <c r="Q32" s="31"/>
    </row>
    <row r="33" spans="1:17" ht="13.5" customHeight="1">
      <c r="A33" s="66" t="s">
        <v>20</v>
      </c>
      <c r="B33" s="15" t="e">
        <f>E19/C19</f>
        <v>#DIV/0!</v>
      </c>
      <c r="C33" s="15" t="e">
        <f>F19/C19</f>
        <v>#DIV/0!</v>
      </c>
      <c r="D33" s="64" t="e">
        <f>G19/C19</f>
        <v>#DIV/0!</v>
      </c>
      <c r="E33" s="64" t="e">
        <f>H19/C19</f>
        <v>#DIV/0!</v>
      </c>
      <c r="F33" s="64" t="e">
        <f>B34+D33+E33</f>
        <v>#DIV/0!</v>
      </c>
      <c r="J33" s="31"/>
      <c r="K33" s="32"/>
      <c r="L33" s="31"/>
      <c r="M33" s="31"/>
      <c r="N33" s="31"/>
      <c r="O33" s="31"/>
      <c r="P33" s="31"/>
      <c r="Q33" s="31"/>
    </row>
    <row r="34" spans="1:17" ht="13.5" customHeight="1">
      <c r="A34" s="66"/>
      <c r="B34" s="64" t="e">
        <f>(E19+F19)/C19</f>
        <v>#DIV/0!</v>
      </c>
      <c r="C34" s="64"/>
      <c r="D34" s="64"/>
      <c r="E34" s="64"/>
      <c r="F34" s="64"/>
      <c r="J34" s="31"/>
      <c r="K34" s="31"/>
      <c r="L34" s="31"/>
      <c r="M34" s="31"/>
      <c r="N34" s="31"/>
      <c r="O34" s="31"/>
      <c r="P34" s="31"/>
      <c r="Q34" s="31"/>
    </row>
    <row r="35" spans="1:17" ht="24" customHeight="1">
      <c r="A35" s="7" t="s">
        <v>23</v>
      </c>
      <c r="J35" s="31"/>
      <c r="K35" s="31"/>
      <c r="L35" s="31"/>
      <c r="M35" s="31"/>
      <c r="N35" s="31"/>
      <c r="O35" s="31"/>
      <c r="P35" s="31"/>
      <c r="Q35" s="31"/>
    </row>
    <row r="36" spans="1:17" ht="14.25" customHeight="1"/>
  </sheetData>
  <mergeCells count="33">
    <mergeCell ref="A33:A34"/>
    <mergeCell ref="D33:D34"/>
    <mergeCell ref="E33:E34"/>
    <mergeCell ref="F33:F34"/>
    <mergeCell ref="B34:C34"/>
    <mergeCell ref="A27:A28"/>
    <mergeCell ref="D27:D28"/>
    <mergeCell ref="E27:E28"/>
    <mergeCell ref="F27:F28"/>
    <mergeCell ref="B28:C28"/>
    <mergeCell ref="A30:A31"/>
    <mergeCell ref="D30:D31"/>
    <mergeCell ref="E30:E31"/>
    <mergeCell ref="F30:F31"/>
    <mergeCell ref="B31:C31"/>
    <mergeCell ref="L5:L6"/>
    <mergeCell ref="B22:E22"/>
    <mergeCell ref="F22:F26"/>
    <mergeCell ref="B23:E23"/>
    <mergeCell ref="B24:C25"/>
    <mergeCell ref="D24:D26"/>
    <mergeCell ref="E24:E26"/>
    <mergeCell ref="A2:H2"/>
    <mergeCell ref="A3:H3"/>
    <mergeCell ref="A4:A6"/>
    <mergeCell ref="B4:D5"/>
    <mergeCell ref="E4:H4"/>
    <mergeCell ref="I4:J4"/>
    <mergeCell ref="E5:F5"/>
    <mergeCell ref="G5:G6"/>
    <mergeCell ref="H5:H6"/>
    <mergeCell ref="I5:I6"/>
    <mergeCell ref="J5:J6"/>
  </mergeCells>
  <phoneticPr fontId="0" type="noConversion"/>
  <conditionalFormatting sqref="I18">
    <cfRule type="cellIs" dxfId="11740" priority="459" stopIfTrue="1" operator="notEqual">
      <formula>$C$18-$J$18</formula>
    </cfRule>
  </conditionalFormatting>
  <conditionalFormatting sqref="J18">
    <cfRule type="cellIs" dxfId="11739" priority="460" stopIfTrue="1" operator="notEqual">
      <formula>$C$18-$I$18</formula>
    </cfRule>
  </conditionalFormatting>
  <conditionalFormatting sqref="C7">
    <cfRule type="cellIs" dxfId="11738" priority="461" stopIfTrue="1" operator="greaterThan">
      <formula>$B$7</formula>
    </cfRule>
  </conditionalFormatting>
  <conditionalFormatting sqref="C8">
    <cfRule type="cellIs" dxfId="11737" priority="462" stopIfTrue="1" operator="greaterThan">
      <formula>$B$8</formula>
    </cfRule>
  </conditionalFormatting>
  <conditionalFormatting sqref="C9:C10 C12:C17">
    <cfRule type="cellIs" dxfId="11736" priority="463" stopIfTrue="1" operator="greaterThan">
      <formula>$B9</formula>
    </cfRule>
  </conditionalFormatting>
  <conditionalFormatting sqref="E7:E10 E12:E17">
    <cfRule type="cellIs" dxfId="11735" priority="464" stopIfTrue="1" operator="greaterThan">
      <formula>($C7)-($F7+$G7+$H7)</formula>
    </cfRule>
  </conditionalFormatting>
  <conditionalFormatting sqref="F7:F10 F12:F17">
    <cfRule type="cellIs" dxfId="11734" priority="465" stopIfTrue="1" operator="greaterThan">
      <formula>($C7)-($E7+$G7+$H7)</formula>
    </cfRule>
  </conditionalFormatting>
  <conditionalFormatting sqref="G7:G10 G12:G17">
    <cfRule type="cellIs" dxfId="11733" priority="466" stopIfTrue="1" operator="greaterThan">
      <formula>($C7)-($E7+$F7+$H7)</formula>
    </cfRule>
  </conditionalFormatting>
  <conditionalFormatting sqref="H7:H10 H12:H17">
    <cfRule type="cellIs" dxfId="11732" priority="467" stopIfTrue="1" operator="greaterThan">
      <formula>($C7)-($E7+$F7+$G7)</formula>
    </cfRule>
  </conditionalFormatting>
  <conditionalFormatting sqref="I7:I10 I12:I17">
    <cfRule type="cellIs" dxfId="11731" priority="468" stopIfTrue="1" operator="notEqual">
      <formula>$C7-$J7</formula>
    </cfRule>
  </conditionalFormatting>
  <conditionalFormatting sqref="J7:J10 J12:J17">
    <cfRule type="cellIs" dxfId="11730" priority="469" stopIfTrue="1" operator="notEqual">
      <formula>$C7-$I7</formula>
    </cfRule>
  </conditionalFormatting>
  <conditionalFormatting sqref="C7">
    <cfRule type="cellIs" dxfId="11729" priority="458" stopIfTrue="1" operator="greaterThan">
      <formula>$B$7</formula>
    </cfRule>
  </conditionalFormatting>
  <conditionalFormatting sqref="C8">
    <cfRule type="cellIs" dxfId="11728" priority="457" stopIfTrue="1" operator="greaterThan">
      <formula>$B$8</formula>
    </cfRule>
  </conditionalFormatting>
  <conditionalFormatting sqref="C9:C10">
    <cfRule type="cellIs" dxfId="11727" priority="456" stopIfTrue="1" operator="greaterThan">
      <formula>$B9</formula>
    </cfRule>
  </conditionalFormatting>
  <conditionalFormatting sqref="C12:C17">
    <cfRule type="cellIs" dxfId="11726" priority="455" stopIfTrue="1" operator="greaterThan">
      <formula>$B12</formula>
    </cfRule>
  </conditionalFormatting>
  <conditionalFormatting sqref="E7:E10">
    <cfRule type="cellIs" dxfId="11725" priority="454" stopIfTrue="1" operator="greaterThan">
      <formula>($C7)-($F7+$G7+$H7)</formula>
    </cfRule>
  </conditionalFormatting>
  <conditionalFormatting sqref="F7:F10">
    <cfRule type="cellIs" dxfId="11724" priority="453" stopIfTrue="1" operator="greaterThan">
      <formula>($C7)-($E7+$G7+$H7)</formula>
    </cfRule>
  </conditionalFormatting>
  <conditionalFormatting sqref="G7:G10">
    <cfRule type="cellIs" dxfId="11723" priority="452" stopIfTrue="1" operator="greaterThan">
      <formula>($C7)-($E7+$F7+$H7)</formula>
    </cfRule>
  </conditionalFormatting>
  <conditionalFormatting sqref="H7:H10">
    <cfRule type="cellIs" dxfId="11722" priority="451" stopIfTrue="1" operator="greaterThan">
      <formula>($C7)-($E7+$F7+$G7)</formula>
    </cfRule>
  </conditionalFormatting>
  <conditionalFormatting sqref="I7:I10">
    <cfRule type="cellIs" dxfId="11721" priority="450" stopIfTrue="1" operator="notEqual">
      <formula>$C7-$J7</formula>
    </cfRule>
  </conditionalFormatting>
  <conditionalFormatting sqref="J7:J10">
    <cfRule type="cellIs" dxfId="11720" priority="449" stopIfTrue="1" operator="notEqual">
      <formula>$C7-$I7</formula>
    </cfRule>
  </conditionalFormatting>
  <conditionalFormatting sqref="E12:E17">
    <cfRule type="cellIs" dxfId="11719" priority="448" stopIfTrue="1" operator="greaterThan">
      <formula>($C12)-($F12+$G12+$H12)</formula>
    </cfRule>
  </conditionalFormatting>
  <conditionalFormatting sqref="F12:F17">
    <cfRule type="cellIs" dxfId="11718" priority="447" stopIfTrue="1" operator="greaterThan">
      <formula>($C12)-($E12+$G12+$H12)</formula>
    </cfRule>
  </conditionalFormatting>
  <conditionalFormatting sqref="G12:G17">
    <cfRule type="cellIs" dxfId="11717" priority="446" stopIfTrue="1" operator="greaterThan">
      <formula>($C12)-($E12+$F12+$H12)</formula>
    </cfRule>
  </conditionalFormatting>
  <conditionalFormatting sqref="H12:H17">
    <cfRule type="cellIs" dxfId="11716" priority="445" stopIfTrue="1" operator="greaterThan">
      <formula>($C12)-($E12+$F12+$G12)</formula>
    </cfRule>
  </conditionalFormatting>
  <conditionalFormatting sqref="I12:I17">
    <cfRule type="cellIs" dxfId="11715" priority="444" stopIfTrue="1" operator="notEqual">
      <formula>$C12-$J12</formula>
    </cfRule>
  </conditionalFormatting>
  <conditionalFormatting sqref="J12:J17">
    <cfRule type="cellIs" dxfId="11714" priority="443" stopIfTrue="1" operator="notEqual">
      <formula>$C12-$I12</formula>
    </cfRule>
  </conditionalFormatting>
  <conditionalFormatting sqref="C7">
    <cfRule type="cellIs" dxfId="11713" priority="442" stopIfTrue="1" operator="greaterThan">
      <formula>$B$7</formula>
    </cfRule>
  </conditionalFormatting>
  <conditionalFormatting sqref="C8">
    <cfRule type="cellIs" dxfId="11712" priority="441" stopIfTrue="1" operator="greaterThan">
      <formula>$B$8</formula>
    </cfRule>
  </conditionalFormatting>
  <conditionalFormatting sqref="C9:C10">
    <cfRule type="cellIs" dxfId="11711" priority="440" stopIfTrue="1" operator="greaterThan">
      <formula>$B9</formula>
    </cfRule>
  </conditionalFormatting>
  <conditionalFormatting sqref="E7:E10">
    <cfRule type="cellIs" dxfId="11710" priority="439" stopIfTrue="1" operator="greaterThan">
      <formula>($C7)-($F7+$G7+$H7)</formula>
    </cfRule>
  </conditionalFormatting>
  <conditionalFormatting sqref="F7:F10">
    <cfRule type="cellIs" dxfId="11709" priority="438" stopIfTrue="1" operator="greaterThan">
      <formula>($C7)-($E7+$G7+$H7)</formula>
    </cfRule>
  </conditionalFormatting>
  <conditionalFormatting sqref="G7:G10">
    <cfRule type="cellIs" dxfId="11708" priority="437" stopIfTrue="1" operator="greaterThan">
      <formula>($C7)-($E7+$F7+$H7)</formula>
    </cfRule>
  </conditionalFormatting>
  <conditionalFormatting sqref="H7:H10">
    <cfRule type="cellIs" dxfId="11707" priority="436" stopIfTrue="1" operator="greaterThan">
      <formula>($C7)-($E7+$F7+$G7)</formula>
    </cfRule>
  </conditionalFormatting>
  <conditionalFormatting sqref="I7:I10">
    <cfRule type="cellIs" dxfId="11706" priority="435" stopIfTrue="1" operator="notEqual">
      <formula>$C7-$J7</formula>
    </cfRule>
  </conditionalFormatting>
  <conditionalFormatting sqref="J7:J10">
    <cfRule type="cellIs" dxfId="11705" priority="434" stopIfTrue="1" operator="notEqual">
      <formula>$C7-$I7</formula>
    </cfRule>
  </conditionalFormatting>
  <conditionalFormatting sqref="C12:C17">
    <cfRule type="cellIs" dxfId="11704" priority="433" stopIfTrue="1" operator="greaterThan">
      <formula>$B12</formula>
    </cfRule>
  </conditionalFormatting>
  <conditionalFormatting sqref="E12:E17">
    <cfRule type="cellIs" dxfId="11703" priority="432" stopIfTrue="1" operator="greaterThan">
      <formula>($C12)-($F12+$G12+$H12)</formula>
    </cfRule>
  </conditionalFormatting>
  <conditionalFormatting sqref="F12:F17">
    <cfRule type="cellIs" dxfId="11702" priority="431" stopIfTrue="1" operator="greaterThan">
      <formula>($C12)-($E12+$G12+$H12)</formula>
    </cfRule>
  </conditionalFormatting>
  <conditionalFormatting sqref="G12:G17">
    <cfRule type="cellIs" dxfId="11701" priority="430" stopIfTrue="1" operator="greaterThan">
      <formula>($C12)-($E12+$F12+$H12)</formula>
    </cfRule>
  </conditionalFormatting>
  <conditionalFormatting sqref="H12:H17">
    <cfRule type="cellIs" dxfId="11700" priority="429" stopIfTrue="1" operator="greaterThan">
      <formula>($C12)-($E12+$F12+$G12)</formula>
    </cfRule>
  </conditionalFormatting>
  <conditionalFormatting sqref="I12:I17">
    <cfRule type="cellIs" dxfId="11699" priority="428" stopIfTrue="1" operator="notEqual">
      <formula>$C12-$J12</formula>
    </cfRule>
  </conditionalFormatting>
  <conditionalFormatting sqref="J12:J17">
    <cfRule type="cellIs" dxfId="11698" priority="427" stopIfTrue="1" operator="notEqual">
      <formula>$C12-$I12</formula>
    </cfRule>
  </conditionalFormatting>
  <conditionalFormatting sqref="C7">
    <cfRule type="cellIs" dxfId="11697" priority="426" stopIfTrue="1" operator="greaterThan">
      <formula>$B$7</formula>
    </cfRule>
  </conditionalFormatting>
  <conditionalFormatting sqref="C8">
    <cfRule type="cellIs" dxfId="11696" priority="425" stopIfTrue="1" operator="greaterThan">
      <formula>$B$8</formula>
    </cfRule>
  </conditionalFormatting>
  <conditionalFormatting sqref="C9:C10">
    <cfRule type="cellIs" dxfId="11695" priority="424" stopIfTrue="1" operator="greaterThan">
      <formula>$B9</formula>
    </cfRule>
  </conditionalFormatting>
  <conditionalFormatting sqref="E7:E10">
    <cfRule type="cellIs" dxfId="11694" priority="423" stopIfTrue="1" operator="greaterThan">
      <formula>($C7)-($F7+$G7+$H7)</formula>
    </cfRule>
  </conditionalFormatting>
  <conditionalFormatting sqref="F7:F10">
    <cfRule type="cellIs" dxfId="11693" priority="422" stopIfTrue="1" operator="greaterThan">
      <formula>($C7)-($E7+$G7+$H7)</formula>
    </cfRule>
  </conditionalFormatting>
  <conditionalFormatting sqref="G7:G10">
    <cfRule type="cellIs" dxfId="11692" priority="421" stopIfTrue="1" operator="greaterThan">
      <formula>($C7)-($E7+$F7+$H7)</formula>
    </cfRule>
  </conditionalFormatting>
  <conditionalFormatting sqref="H7:H10">
    <cfRule type="cellIs" dxfId="11691" priority="420" stopIfTrue="1" operator="greaterThan">
      <formula>($C7)-($E7+$F7+$G7)</formula>
    </cfRule>
  </conditionalFormatting>
  <conditionalFormatting sqref="I7:I10">
    <cfRule type="cellIs" dxfId="11690" priority="419" stopIfTrue="1" operator="notEqual">
      <formula>$C7-$J7</formula>
    </cfRule>
  </conditionalFormatting>
  <conditionalFormatting sqref="J7:J10">
    <cfRule type="cellIs" dxfId="11689" priority="418" stopIfTrue="1" operator="notEqual">
      <formula>$C7-$I7</formula>
    </cfRule>
  </conditionalFormatting>
  <conditionalFormatting sqref="C12:C17">
    <cfRule type="cellIs" dxfId="11688" priority="417" stopIfTrue="1" operator="greaterThan">
      <formula>$B12</formula>
    </cfRule>
  </conditionalFormatting>
  <conditionalFormatting sqref="E12:E17">
    <cfRule type="cellIs" dxfId="11687" priority="416" stopIfTrue="1" operator="greaterThan">
      <formula>($C12)-($F12+$G12+$H12)</formula>
    </cfRule>
  </conditionalFormatting>
  <conditionalFormatting sqref="F12:F17">
    <cfRule type="cellIs" dxfId="11686" priority="415" stopIfTrue="1" operator="greaterThan">
      <formula>($C12)-($E12+$G12+$H12)</formula>
    </cfRule>
  </conditionalFormatting>
  <conditionalFormatting sqref="G12:G17">
    <cfRule type="cellIs" dxfId="11685" priority="414" stopIfTrue="1" operator="greaterThan">
      <formula>($C12)-($E12+$F12+$H12)</formula>
    </cfRule>
  </conditionalFormatting>
  <conditionalFormatting sqref="H12:H17">
    <cfRule type="cellIs" dxfId="11684" priority="413" stopIfTrue="1" operator="greaterThan">
      <formula>($C12)-($E12+$F12+$G12)</formula>
    </cfRule>
  </conditionalFormatting>
  <conditionalFormatting sqref="I12:I17">
    <cfRule type="cellIs" dxfId="11683" priority="412" stopIfTrue="1" operator="notEqual">
      <formula>$C12-$J12</formula>
    </cfRule>
  </conditionalFormatting>
  <conditionalFormatting sqref="J12:J17">
    <cfRule type="cellIs" dxfId="11682" priority="411" stopIfTrue="1" operator="notEqual">
      <formula>$C12-$I12</formula>
    </cfRule>
  </conditionalFormatting>
  <conditionalFormatting sqref="C7">
    <cfRule type="cellIs" dxfId="11681" priority="410" stopIfTrue="1" operator="greaterThan">
      <formula>$B$7</formula>
    </cfRule>
  </conditionalFormatting>
  <conditionalFormatting sqref="C8">
    <cfRule type="cellIs" dxfId="11680" priority="409" stopIfTrue="1" operator="greaterThan">
      <formula>$B$8</formula>
    </cfRule>
  </conditionalFormatting>
  <conditionalFormatting sqref="C9:C10">
    <cfRule type="cellIs" dxfId="11679" priority="408" stopIfTrue="1" operator="greaterThan">
      <formula>$B9</formula>
    </cfRule>
  </conditionalFormatting>
  <conditionalFormatting sqref="C12:C17">
    <cfRule type="cellIs" dxfId="11678" priority="407" stopIfTrue="1" operator="greaterThan">
      <formula>$B12</formula>
    </cfRule>
  </conditionalFormatting>
  <conditionalFormatting sqref="E7:E10">
    <cfRule type="cellIs" dxfId="11677" priority="406" stopIfTrue="1" operator="greaterThan">
      <formula>($C7)-($F7+$G7+$H7)</formula>
    </cfRule>
  </conditionalFormatting>
  <conditionalFormatting sqref="F7:F10">
    <cfRule type="cellIs" dxfId="11676" priority="405" stopIfTrue="1" operator="greaterThan">
      <formula>($C7)-($E7+$G7+$H7)</formula>
    </cfRule>
  </conditionalFormatting>
  <conditionalFormatting sqref="G7:G10">
    <cfRule type="cellIs" dxfId="11675" priority="404" stopIfTrue="1" operator="greaterThan">
      <formula>($C7)-($E7+$F7+$H7)</formula>
    </cfRule>
  </conditionalFormatting>
  <conditionalFormatting sqref="H7:H10">
    <cfRule type="cellIs" dxfId="11674" priority="403" stopIfTrue="1" operator="greaterThan">
      <formula>($C7)-($E7+$F7+$G7)</formula>
    </cfRule>
  </conditionalFormatting>
  <conditionalFormatting sqref="I7:I10">
    <cfRule type="cellIs" dxfId="11673" priority="402" stopIfTrue="1" operator="notEqual">
      <formula>$C7-$J7</formula>
    </cfRule>
  </conditionalFormatting>
  <conditionalFormatting sqref="J7:J10">
    <cfRule type="cellIs" dxfId="11672" priority="401" stopIfTrue="1" operator="notEqual">
      <formula>$C7-$I7</formula>
    </cfRule>
  </conditionalFormatting>
  <conditionalFormatting sqref="E12:E17">
    <cfRule type="cellIs" dxfId="11671" priority="400" stopIfTrue="1" operator="greaterThan">
      <formula>($C12)-($F12+$G12+$H12)</formula>
    </cfRule>
  </conditionalFormatting>
  <conditionalFormatting sqref="F12:F17">
    <cfRule type="cellIs" dxfId="11670" priority="399" stopIfTrue="1" operator="greaterThan">
      <formula>($C12)-($E12+$G12+$H12)</formula>
    </cfRule>
  </conditionalFormatting>
  <conditionalFormatting sqref="G12:G17">
    <cfRule type="cellIs" dxfId="11669" priority="398" stopIfTrue="1" operator="greaterThan">
      <formula>($C12)-($E12+$F12+$H12)</formula>
    </cfRule>
  </conditionalFormatting>
  <conditionalFormatting sqref="H12:H17">
    <cfRule type="cellIs" dxfId="11668" priority="397" stopIfTrue="1" operator="greaterThan">
      <formula>($C12)-($E12+$F12+$G12)</formula>
    </cfRule>
  </conditionalFormatting>
  <conditionalFormatting sqref="I12:I17">
    <cfRule type="cellIs" dxfId="11667" priority="396" stopIfTrue="1" operator="notEqual">
      <formula>$C12-$J12</formula>
    </cfRule>
  </conditionalFormatting>
  <conditionalFormatting sqref="J12:J17">
    <cfRule type="cellIs" dxfId="11666" priority="395" stopIfTrue="1" operator="notEqual">
      <formula>$C12-$I12</formula>
    </cfRule>
  </conditionalFormatting>
  <conditionalFormatting sqref="C7">
    <cfRule type="cellIs" dxfId="11665" priority="394" stopIfTrue="1" operator="greaterThan">
      <formula>$B$7</formula>
    </cfRule>
  </conditionalFormatting>
  <conditionalFormatting sqref="C8">
    <cfRule type="cellIs" dxfId="11664" priority="393" stopIfTrue="1" operator="greaterThan">
      <formula>$B$8</formula>
    </cfRule>
  </conditionalFormatting>
  <conditionalFormatting sqref="C9:C10">
    <cfRule type="cellIs" dxfId="11663" priority="392" stopIfTrue="1" operator="greaterThan">
      <formula>$B9</formula>
    </cfRule>
  </conditionalFormatting>
  <conditionalFormatting sqref="C12:C17">
    <cfRule type="cellIs" dxfId="11662" priority="391" stopIfTrue="1" operator="greaterThan">
      <formula>$B12</formula>
    </cfRule>
  </conditionalFormatting>
  <conditionalFormatting sqref="E7:E10">
    <cfRule type="cellIs" dxfId="11661" priority="390" stopIfTrue="1" operator="greaterThan">
      <formula>($C7)-($F7+$G7+$H7)</formula>
    </cfRule>
  </conditionalFormatting>
  <conditionalFormatting sqref="F7:F10">
    <cfRule type="cellIs" dxfId="11660" priority="389" stopIfTrue="1" operator="greaterThan">
      <formula>($C7)-($E7+$G7+$H7)</formula>
    </cfRule>
  </conditionalFormatting>
  <conditionalFormatting sqref="G7:G10">
    <cfRule type="cellIs" dxfId="11659" priority="388" stopIfTrue="1" operator="greaterThan">
      <formula>($C7)-($E7+$F7+$H7)</formula>
    </cfRule>
  </conditionalFormatting>
  <conditionalFormatting sqref="H7:H10">
    <cfRule type="cellIs" dxfId="11658" priority="387" stopIfTrue="1" operator="greaterThan">
      <formula>($C7)-($E7+$F7+$G7)</formula>
    </cfRule>
  </conditionalFormatting>
  <conditionalFormatting sqref="I7:I10">
    <cfRule type="cellIs" dxfId="11657" priority="386" stopIfTrue="1" operator="notEqual">
      <formula>$C7-$J7</formula>
    </cfRule>
  </conditionalFormatting>
  <conditionalFormatting sqref="J7:J10">
    <cfRule type="cellIs" dxfId="11656" priority="385" stopIfTrue="1" operator="notEqual">
      <formula>$C7-$I7</formula>
    </cfRule>
  </conditionalFormatting>
  <conditionalFormatting sqref="E12:E17">
    <cfRule type="cellIs" dxfId="11655" priority="384" stopIfTrue="1" operator="greaterThan">
      <formula>($C12)-($F12+$G12+$H12)</formula>
    </cfRule>
  </conditionalFormatting>
  <conditionalFormatting sqref="F12:F17">
    <cfRule type="cellIs" dxfId="11654" priority="383" stopIfTrue="1" operator="greaterThan">
      <formula>($C12)-($E12+$G12+$H12)</formula>
    </cfRule>
  </conditionalFormatting>
  <conditionalFormatting sqref="G12:G17">
    <cfRule type="cellIs" dxfId="11653" priority="382" stopIfTrue="1" operator="greaterThan">
      <formula>($C12)-($E12+$F12+$H12)</formula>
    </cfRule>
  </conditionalFormatting>
  <conditionalFormatting sqref="H12:H17">
    <cfRule type="cellIs" dxfId="11652" priority="381" stopIfTrue="1" operator="greaterThan">
      <formula>($C12)-($E12+$F12+$G12)</formula>
    </cfRule>
  </conditionalFormatting>
  <conditionalFormatting sqref="I12:I17">
    <cfRule type="cellIs" dxfId="11651" priority="380" stopIfTrue="1" operator="notEqual">
      <formula>$C12-$J12</formula>
    </cfRule>
  </conditionalFormatting>
  <conditionalFormatting sqref="J12:J17">
    <cfRule type="cellIs" dxfId="11650" priority="379" stopIfTrue="1" operator="notEqual">
      <formula>$C12-$I12</formula>
    </cfRule>
  </conditionalFormatting>
  <conditionalFormatting sqref="C7">
    <cfRule type="cellIs" dxfId="11649" priority="378" stopIfTrue="1" operator="greaterThan">
      <formula>$B$7</formula>
    </cfRule>
  </conditionalFormatting>
  <conditionalFormatting sqref="C8">
    <cfRule type="cellIs" dxfId="11648" priority="377" stopIfTrue="1" operator="greaterThan">
      <formula>$B$8</formula>
    </cfRule>
  </conditionalFormatting>
  <conditionalFormatting sqref="C9:C10">
    <cfRule type="cellIs" dxfId="11647" priority="376" stopIfTrue="1" operator="greaterThan">
      <formula>$B9</formula>
    </cfRule>
  </conditionalFormatting>
  <conditionalFormatting sqref="C12:C17">
    <cfRule type="cellIs" dxfId="11646" priority="375" stopIfTrue="1" operator="greaterThan">
      <formula>$B12</formula>
    </cfRule>
  </conditionalFormatting>
  <conditionalFormatting sqref="E7:E10">
    <cfRule type="cellIs" dxfId="11645" priority="374" stopIfTrue="1" operator="greaterThan">
      <formula>($C7)-($F7+$G7+$H7)</formula>
    </cfRule>
  </conditionalFormatting>
  <conditionalFormatting sqref="F7:F10">
    <cfRule type="cellIs" dxfId="11644" priority="373" stopIfTrue="1" operator="greaterThan">
      <formula>($C7)-($E7+$G7+$H7)</formula>
    </cfRule>
  </conditionalFormatting>
  <conditionalFormatting sqref="G7:G10">
    <cfRule type="cellIs" dxfId="11643" priority="372" stopIfTrue="1" operator="greaterThan">
      <formula>($C7)-($E7+$F7+$H7)</formula>
    </cfRule>
  </conditionalFormatting>
  <conditionalFormatting sqref="H7:H10">
    <cfRule type="cellIs" dxfId="11642" priority="371" stopIfTrue="1" operator="greaterThan">
      <formula>($C7)-($E7+$F7+$G7)</formula>
    </cfRule>
  </conditionalFormatting>
  <conditionalFormatting sqref="I7:I10">
    <cfRule type="cellIs" dxfId="11641" priority="370" stopIfTrue="1" operator="notEqual">
      <formula>$C7-$J7</formula>
    </cfRule>
  </conditionalFormatting>
  <conditionalFormatting sqref="J7:J10">
    <cfRule type="cellIs" dxfId="11640" priority="369" stopIfTrue="1" operator="notEqual">
      <formula>$C7-$I7</formula>
    </cfRule>
  </conditionalFormatting>
  <conditionalFormatting sqref="E12:E17">
    <cfRule type="cellIs" dxfId="11639" priority="368" stopIfTrue="1" operator="greaterThan">
      <formula>($C12)-($F12+$G12+$H12)</formula>
    </cfRule>
  </conditionalFormatting>
  <conditionalFormatting sqref="F12:F17">
    <cfRule type="cellIs" dxfId="11638" priority="367" stopIfTrue="1" operator="greaterThan">
      <formula>($C12)-($E12+$G12+$H12)</formula>
    </cfRule>
  </conditionalFormatting>
  <conditionalFormatting sqref="G12:G17">
    <cfRule type="cellIs" dxfId="11637" priority="366" stopIfTrue="1" operator="greaterThan">
      <formula>($C12)-($E12+$F12+$H12)</formula>
    </cfRule>
  </conditionalFormatting>
  <conditionalFormatting sqref="H12:H17">
    <cfRule type="cellIs" dxfId="11636" priority="365" stopIfTrue="1" operator="greaterThan">
      <formula>($C12)-($E12+$F12+$G12)</formula>
    </cfRule>
  </conditionalFormatting>
  <conditionalFormatting sqref="I12:I17">
    <cfRule type="cellIs" dxfId="11635" priority="364" stopIfTrue="1" operator="notEqual">
      <formula>$C12-$J12</formula>
    </cfRule>
  </conditionalFormatting>
  <conditionalFormatting sqref="J12:J17">
    <cfRule type="cellIs" dxfId="11634" priority="363" stopIfTrue="1" operator="notEqual">
      <formula>$C12-$I12</formula>
    </cfRule>
  </conditionalFormatting>
  <conditionalFormatting sqref="C7">
    <cfRule type="cellIs" dxfId="11633" priority="362" stopIfTrue="1" operator="greaterThan">
      <formula>$B$7</formula>
    </cfRule>
  </conditionalFormatting>
  <conditionalFormatting sqref="C8">
    <cfRule type="cellIs" dxfId="11632" priority="361" stopIfTrue="1" operator="greaterThan">
      <formula>$B$8</formula>
    </cfRule>
  </conditionalFormatting>
  <conditionalFormatting sqref="C9:C10">
    <cfRule type="cellIs" dxfId="11631" priority="360" stopIfTrue="1" operator="greaterThan">
      <formula>$B9</formula>
    </cfRule>
  </conditionalFormatting>
  <conditionalFormatting sqref="C12:C17">
    <cfRule type="cellIs" dxfId="11630" priority="359" stopIfTrue="1" operator="greaterThan">
      <formula>$B12</formula>
    </cfRule>
  </conditionalFormatting>
  <conditionalFormatting sqref="E7:E10">
    <cfRule type="cellIs" dxfId="11629" priority="358" stopIfTrue="1" operator="greaterThan">
      <formula>($C7)-($F7+$G7+$H7)</formula>
    </cfRule>
  </conditionalFormatting>
  <conditionalFormatting sqref="F7:F10">
    <cfRule type="cellIs" dxfId="11628" priority="357" stopIfTrue="1" operator="greaterThan">
      <formula>($C7)-($E7+$G7+$H7)</formula>
    </cfRule>
  </conditionalFormatting>
  <conditionalFormatting sqref="G7:G10">
    <cfRule type="cellIs" dxfId="11627" priority="356" stopIfTrue="1" operator="greaterThan">
      <formula>($C7)-($E7+$F7+$H7)</formula>
    </cfRule>
  </conditionalFormatting>
  <conditionalFormatting sqref="H7:H10">
    <cfRule type="cellIs" dxfId="11626" priority="355" stopIfTrue="1" operator="greaterThan">
      <formula>($C7)-($E7+$F7+$G7)</formula>
    </cfRule>
  </conditionalFormatting>
  <conditionalFormatting sqref="I7:I10">
    <cfRule type="cellIs" dxfId="11625" priority="354" stopIfTrue="1" operator="notEqual">
      <formula>$C7-$J7</formula>
    </cfRule>
  </conditionalFormatting>
  <conditionalFormatting sqref="J7:J10">
    <cfRule type="cellIs" dxfId="11624" priority="353" stopIfTrue="1" operator="notEqual">
      <formula>$C7-$I7</formula>
    </cfRule>
  </conditionalFormatting>
  <conditionalFormatting sqref="E12:E17">
    <cfRule type="cellIs" dxfId="11623" priority="352" stopIfTrue="1" operator="greaterThan">
      <formula>($C12)-($F12+$G12+$H12)</formula>
    </cfRule>
  </conditionalFormatting>
  <conditionalFormatting sqref="F12:F17">
    <cfRule type="cellIs" dxfId="11622" priority="351" stopIfTrue="1" operator="greaterThan">
      <formula>($C12)-($E12+$G12+$H12)</formula>
    </cfRule>
  </conditionalFormatting>
  <conditionalFormatting sqref="G12:G17">
    <cfRule type="cellIs" dxfId="11621" priority="350" stopIfTrue="1" operator="greaterThan">
      <formula>($C12)-($E12+$F12+$H12)</formula>
    </cfRule>
  </conditionalFormatting>
  <conditionalFormatting sqref="H12:H17">
    <cfRule type="cellIs" dxfId="11620" priority="349" stopIfTrue="1" operator="greaterThan">
      <formula>($C12)-($E12+$F12+$G12)</formula>
    </cfRule>
  </conditionalFormatting>
  <conditionalFormatting sqref="I12:I17">
    <cfRule type="cellIs" dxfId="11619" priority="348" stopIfTrue="1" operator="notEqual">
      <formula>$C12-$J12</formula>
    </cfRule>
  </conditionalFormatting>
  <conditionalFormatting sqref="J12:J17">
    <cfRule type="cellIs" dxfId="11618" priority="347" stopIfTrue="1" operator="notEqual">
      <formula>$C12-$I12</formula>
    </cfRule>
  </conditionalFormatting>
  <conditionalFormatting sqref="C7">
    <cfRule type="cellIs" dxfId="11617" priority="346" stopIfTrue="1" operator="greaterThan">
      <formula>$B$7</formula>
    </cfRule>
  </conditionalFormatting>
  <conditionalFormatting sqref="C8">
    <cfRule type="cellIs" dxfId="11616" priority="345" stopIfTrue="1" operator="greaterThan">
      <formula>$B$8</formula>
    </cfRule>
  </conditionalFormatting>
  <conditionalFormatting sqref="C9:C10">
    <cfRule type="cellIs" dxfId="11615" priority="344" stopIfTrue="1" operator="greaterThan">
      <formula>$B9</formula>
    </cfRule>
  </conditionalFormatting>
  <conditionalFormatting sqref="C12:C17">
    <cfRule type="cellIs" dxfId="11614" priority="343" stopIfTrue="1" operator="greaterThan">
      <formula>$B12</formula>
    </cfRule>
  </conditionalFormatting>
  <conditionalFormatting sqref="E7:E10">
    <cfRule type="cellIs" dxfId="11613" priority="342" stopIfTrue="1" operator="greaterThan">
      <formula>($C7)-($F7+$G7+$H7)</formula>
    </cfRule>
  </conditionalFormatting>
  <conditionalFormatting sqref="F7:F10">
    <cfRule type="cellIs" dxfId="11612" priority="341" stopIfTrue="1" operator="greaterThan">
      <formula>($C7)-($E7+$G7+$H7)</formula>
    </cfRule>
  </conditionalFormatting>
  <conditionalFormatting sqref="G7:G10">
    <cfRule type="cellIs" dxfId="11611" priority="340" stopIfTrue="1" operator="greaterThan">
      <formula>($C7)-($E7+$F7+$H7)</formula>
    </cfRule>
  </conditionalFormatting>
  <conditionalFormatting sqref="H7:H10">
    <cfRule type="cellIs" dxfId="11610" priority="339" stopIfTrue="1" operator="greaterThan">
      <formula>($C7)-($E7+$F7+$G7)</formula>
    </cfRule>
  </conditionalFormatting>
  <conditionalFormatting sqref="I7:I10">
    <cfRule type="cellIs" dxfId="11609" priority="338" stopIfTrue="1" operator="notEqual">
      <formula>$C7-$J7</formula>
    </cfRule>
  </conditionalFormatting>
  <conditionalFormatting sqref="J7:J10">
    <cfRule type="cellIs" dxfId="11608" priority="337" stopIfTrue="1" operator="notEqual">
      <formula>$C7-$I7</formula>
    </cfRule>
  </conditionalFormatting>
  <conditionalFormatting sqref="E12:E17">
    <cfRule type="cellIs" dxfId="11607" priority="336" stopIfTrue="1" operator="greaterThan">
      <formula>($C12)-($F12+$G12+$H12)</formula>
    </cfRule>
  </conditionalFormatting>
  <conditionalFormatting sqref="F12:F17">
    <cfRule type="cellIs" dxfId="11606" priority="335" stopIfTrue="1" operator="greaterThan">
      <formula>($C12)-($E12+$G12+$H12)</formula>
    </cfRule>
  </conditionalFormatting>
  <conditionalFormatting sqref="G12:G17">
    <cfRule type="cellIs" dxfId="11605" priority="334" stopIfTrue="1" operator="greaterThan">
      <formula>($C12)-($E12+$F12+$H12)</formula>
    </cfRule>
  </conditionalFormatting>
  <conditionalFormatting sqref="H12:H17">
    <cfRule type="cellIs" dxfId="11604" priority="333" stopIfTrue="1" operator="greaterThan">
      <formula>($C12)-($E12+$F12+$G12)</formula>
    </cfRule>
  </conditionalFormatting>
  <conditionalFormatting sqref="I12:I17">
    <cfRule type="cellIs" dxfId="11603" priority="332" stopIfTrue="1" operator="notEqual">
      <formula>$C12-$J12</formula>
    </cfRule>
  </conditionalFormatting>
  <conditionalFormatting sqref="J12:J17">
    <cfRule type="cellIs" dxfId="11602" priority="331" stopIfTrue="1" operator="notEqual">
      <formula>$C12-$I12</formula>
    </cfRule>
  </conditionalFormatting>
  <conditionalFormatting sqref="C7">
    <cfRule type="cellIs" dxfId="11601" priority="330" stopIfTrue="1" operator="greaterThan">
      <formula>$B$7</formula>
    </cfRule>
  </conditionalFormatting>
  <conditionalFormatting sqref="C8">
    <cfRule type="cellIs" dxfId="11600" priority="329" stopIfTrue="1" operator="greaterThan">
      <formula>$B$8</formula>
    </cfRule>
  </conditionalFormatting>
  <conditionalFormatting sqref="C9:C10">
    <cfRule type="cellIs" dxfId="11599" priority="328" stopIfTrue="1" operator="greaterThan">
      <formula>$B9</formula>
    </cfRule>
  </conditionalFormatting>
  <conditionalFormatting sqref="C12:C17">
    <cfRule type="cellIs" dxfId="11598" priority="327" stopIfTrue="1" operator="greaterThan">
      <formula>$B12</formula>
    </cfRule>
  </conditionalFormatting>
  <conditionalFormatting sqref="E7:E10">
    <cfRule type="cellIs" dxfId="11597" priority="326" stopIfTrue="1" operator="greaterThan">
      <formula>($C7)-($F7+$G7+$H7)</formula>
    </cfRule>
  </conditionalFormatting>
  <conditionalFormatting sqref="F7:F10">
    <cfRule type="cellIs" dxfId="11596" priority="325" stopIfTrue="1" operator="greaterThan">
      <formula>($C7)-($E7+$G7+$H7)</formula>
    </cfRule>
  </conditionalFormatting>
  <conditionalFormatting sqref="G7:G10">
    <cfRule type="cellIs" dxfId="11595" priority="324" stopIfTrue="1" operator="greaterThan">
      <formula>($C7)-($E7+$F7+$H7)</formula>
    </cfRule>
  </conditionalFormatting>
  <conditionalFormatting sqref="H7:H10">
    <cfRule type="cellIs" dxfId="11594" priority="323" stopIfTrue="1" operator="greaterThan">
      <formula>($C7)-($E7+$F7+$G7)</formula>
    </cfRule>
  </conditionalFormatting>
  <conditionalFormatting sqref="I7:I10">
    <cfRule type="cellIs" dxfId="11593" priority="322" stopIfTrue="1" operator="notEqual">
      <formula>$C7-$J7</formula>
    </cfRule>
  </conditionalFormatting>
  <conditionalFormatting sqref="J7:J10">
    <cfRule type="cellIs" dxfId="11592" priority="321" stopIfTrue="1" operator="notEqual">
      <formula>$C7-$I7</formula>
    </cfRule>
  </conditionalFormatting>
  <conditionalFormatting sqref="E12:E17">
    <cfRule type="cellIs" dxfId="11591" priority="320" stopIfTrue="1" operator="greaterThan">
      <formula>($C12)-($F12+$G12+$H12)</formula>
    </cfRule>
  </conditionalFormatting>
  <conditionalFormatting sqref="F12:F17">
    <cfRule type="cellIs" dxfId="11590" priority="319" stopIfTrue="1" operator="greaterThan">
      <formula>($C12)-($E12+$G12+$H12)</formula>
    </cfRule>
  </conditionalFormatting>
  <conditionalFormatting sqref="G12:G17">
    <cfRule type="cellIs" dxfId="11589" priority="318" stopIfTrue="1" operator="greaterThan">
      <formula>($C12)-($E12+$F12+$H12)</formula>
    </cfRule>
  </conditionalFormatting>
  <conditionalFormatting sqref="H12:H17">
    <cfRule type="cellIs" dxfId="11588" priority="317" stopIfTrue="1" operator="greaterThan">
      <formula>($C12)-($E12+$F12+$G12)</formula>
    </cfRule>
  </conditionalFormatting>
  <conditionalFormatting sqref="I12:I17">
    <cfRule type="cellIs" dxfId="11587" priority="316" stopIfTrue="1" operator="notEqual">
      <formula>$C12-$J12</formula>
    </cfRule>
  </conditionalFormatting>
  <conditionalFormatting sqref="J12:J17">
    <cfRule type="cellIs" dxfId="11586" priority="315" stopIfTrue="1" operator="notEqual">
      <formula>$C12-$I12</formula>
    </cfRule>
  </conditionalFormatting>
  <conditionalFormatting sqref="C7">
    <cfRule type="cellIs" dxfId="11585" priority="314" stopIfTrue="1" operator="greaterThan">
      <formula>$B$7</formula>
    </cfRule>
  </conditionalFormatting>
  <conditionalFormatting sqref="C8">
    <cfRule type="cellIs" dxfId="11584" priority="313" stopIfTrue="1" operator="greaterThan">
      <formula>$B$8</formula>
    </cfRule>
  </conditionalFormatting>
  <conditionalFormatting sqref="C9:C10">
    <cfRule type="cellIs" dxfId="11583" priority="312" stopIfTrue="1" operator="greaterThan">
      <formula>$B9</formula>
    </cfRule>
  </conditionalFormatting>
  <conditionalFormatting sqref="C12:C17">
    <cfRule type="cellIs" dxfId="11582" priority="311" stopIfTrue="1" operator="greaterThan">
      <formula>$B12</formula>
    </cfRule>
  </conditionalFormatting>
  <conditionalFormatting sqref="E7:E10">
    <cfRule type="cellIs" dxfId="11581" priority="310" stopIfTrue="1" operator="greaterThan">
      <formula>($C7)-($F7+$G7+$H7)</formula>
    </cfRule>
  </conditionalFormatting>
  <conditionalFormatting sqref="F7:F10">
    <cfRule type="cellIs" dxfId="11580" priority="309" stopIfTrue="1" operator="greaterThan">
      <formula>($C7)-($E7+$G7+$H7)</formula>
    </cfRule>
  </conditionalFormatting>
  <conditionalFormatting sqref="G7:G10">
    <cfRule type="cellIs" dxfId="11579" priority="308" stopIfTrue="1" operator="greaterThan">
      <formula>($C7)-($E7+$F7+$H7)</formula>
    </cfRule>
  </conditionalFormatting>
  <conditionalFormatting sqref="H7:H10">
    <cfRule type="cellIs" dxfId="11578" priority="307" stopIfTrue="1" operator="greaterThan">
      <formula>($C7)-($E7+$F7+$G7)</formula>
    </cfRule>
  </conditionalFormatting>
  <conditionalFormatting sqref="I7:I10">
    <cfRule type="cellIs" dxfId="11577" priority="306" stopIfTrue="1" operator="notEqual">
      <formula>$C7-$J7</formula>
    </cfRule>
  </conditionalFormatting>
  <conditionalFormatting sqref="J7:J10">
    <cfRule type="cellIs" dxfId="11576" priority="305" stopIfTrue="1" operator="notEqual">
      <formula>$C7-$I7</formula>
    </cfRule>
  </conditionalFormatting>
  <conditionalFormatting sqref="E12:E17">
    <cfRule type="cellIs" dxfId="11575" priority="304" stopIfTrue="1" operator="greaterThan">
      <formula>($C12)-($F12+$G12+$H12)</formula>
    </cfRule>
  </conditionalFormatting>
  <conditionalFormatting sqref="F12:F17">
    <cfRule type="cellIs" dxfId="11574" priority="303" stopIfTrue="1" operator="greaterThan">
      <formula>($C12)-($E12+$G12+$H12)</formula>
    </cfRule>
  </conditionalFormatting>
  <conditionalFormatting sqref="G12:G17">
    <cfRule type="cellIs" dxfId="11573" priority="302" stopIfTrue="1" operator="greaterThan">
      <formula>($C12)-($E12+$F12+$H12)</formula>
    </cfRule>
  </conditionalFormatting>
  <conditionalFormatting sqref="H12:H17">
    <cfRule type="cellIs" dxfId="11572" priority="301" stopIfTrue="1" operator="greaterThan">
      <formula>($C12)-($E12+$F12+$G12)</formula>
    </cfRule>
  </conditionalFormatting>
  <conditionalFormatting sqref="I12:I17">
    <cfRule type="cellIs" dxfId="11571" priority="300" stopIfTrue="1" operator="notEqual">
      <formula>$C12-$J12</formula>
    </cfRule>
  </conditionalFormatting>
  <conditionalFormatting sqref="J12:J17">
    <cfRule type="cellIs" dxfId="11570" priority="299" stopIfTrue="1" operator="notEqual">
      <formula>$C12-$I12</formula>
    </cfRule>
  </conditionalFormatting>
  <conditionalFormatting sqref="C7">
    <cfRule type="cellIs" dxfId="11569" priority="298" stopIfTrue="1" operator="greaterThan">
      <formula>$B$7</formula>
    </cfRule>
  </conditionalFormatting>
  <conditionalFormatting sqref="C8">
    <cfRule type="cellIs" dxfId="11568" priority="297" stopIfTrue="1" operator="greaterThan">
      <formula>$B$8</formula>
    </cfRule>
  </conditionalFormatting>
  <conditionalFormatting sqref="C9:C10">
    <cfRule type="cellIs" dxfId="11567" priority="296" stopIfTrue="1" operator="greaterThan">
      <formula>$B9</formula>
    </cfRule>
  </conditionalFormatting>
  <conditionalFormatting sqref="C12:C17">
    <cfRule type="cellIs" dxfId="11566" priority="295" stopIfTrue="1" operator="greaterThan">
      <formula>$B12</formula>
    </cfRule>
  </conditionalFormatting>
  <conditionalFormatting sqref="E7:E10">
    <cfRule type="cellIs" dxfId="11565" priority="294" stopIfTrue="1" operator="greaterThan">
      <formula>($C7)-($F7+$G7+$H7)</formula>
    </cfRule>
  </conditionalFormatting>
  <conditionalFormatting sqref="F7:F10">
    <cfRule type="cellIs" dxfId="11564" priority="293" stopIfTrue="1" operator="greaterThan">
      <formula>($C7)-($E7+$G7+$H7)</formula>
    </cfRule>
  </conditionalFormatting>
  <conditionalFormatting sqref="G7:G10">
    <cfRule type="cellIs" dxfId="11563" priority="292" stopIfTrue="1" operator="greaterThan">
      <formula>($C7)-($E7+$F7+$H7)</formula>
    </cfRule>
  </conditionalFormatting>
  <conditionalFormatting sqref="H7:H10">
    <cfRule type="cellIs" dxfId="11562" priority="291" stopIfTrue="1" operator="greaterThan">
      <formula>($C7)-($E7+$F7+$G7)</formula>
    </cfRule>
  </conditionalFormatting>
  <conditionalFormatting sqref="I7:I10">
    <cfRule type="cellIs" dxfId="11561" priority="290" stopIfTrue="1" operator="notEqual">
      <formula>$C7-$J7</formula>
    </cfRule>
  </conditionalFormatting>
  <conditionalFormatting sqref="J7:J10">
    <cfRule type="cellIs" dxfId="11560" priority="289" stopIfTrue="1" operator="notEqual">
      <formula>$C7-$I7</formula>
    </cfRule>
  </conditionalFormatting>
  <conditionalFormatting sqref="E12:E17">
    <cfRule type="cellIs" dxfId="11559" priority="288" stopIfTrue="1" operator="greaterThan">
      <formula>($C12)-($F12+$G12+$H12)</formula>
    </cfRule>
  </conditionalFormatting>
  <conditionalFormatting sqref="F12:F17">
    <cfRule type="cellIs" dxfId="11558" priority="287" stopIfTrue="1" operator="greaterThan">
      <formula>($C12)-($E12+$G12+$H12)</formula>
    </cfRule>
  </conditionalFormatting>
  <conditionalFormatting sqref="G12:G17">
    <cfRule type="cellIs" dxfId="11557" priority="286" stopIfTrue="1" operator="greaterThan">
      <formula>($C12)-($E12+$F12+$H12)</formula>
    </cfRule>
  </conditionalFormatting>
  <conditionalFormatting sqref="H12:H17">
    <cfRule type="cellIs" dxfId="11556" priority="285" stopIfTrue="1" operator="greaterThan">
      <formula>($C12)-($E12+$F12+$G12)</formula>
    </cfRule>
  </conditionalFormatting>
  <conditionalFormatting sqref="I12:I17">
    <cfRule type="cellIs" dxfId="11555" priority="284" stopIfTrue="1" operator="notEqual">
      <formula>$C12-$J12</formula>
    </cfRule>
  </conditionalFormatting>
  <conditionalFormatting sqref="J12:J17">
    <cfRule type="cellIs" dxfId="11554" priority="283" stopIfTrue="1" operator="notEqual">
      <formula>$C12-$I12</formula>
    </cfRule>
  </conditionalFormatting>
  <conditionalFormatting sqref="C7">
    <cfRule type="cellIs" dxfId="11553" priority="282" stopIfTrue="1" operator="greaterThan">
      <formula>$B$7</formula>
    </cfRule>
  </conditionalFormatting>
  <conditionalFormatting sqref="C8">
    <cfRule type="cellIs" dxfId="11552" priority="281" stopIfTrue="1" operator="greaterThan">
      <formula>$B$8</formula>
    </cfRule>
  </conditionalFormatting>
  <conditionalFormatting sqref="C9:C10">
    <cfRule type="cellIs" dxfId="11551" priority="280" stopIfTrue="1" operator="greaterThan">
      <formula>$B9</formula>
    </cfRule>
  </conditionalFormatting>
  <conditionalFormatting sqref="C12:C17">
    <cfRule type="cellIs" dxfId="11550" priority="279" stopIfTrue="1" operator="greaterThan">
      <formula>$B12</formula>
    </cfRule>
  </conditionalFormatting>
  <conditionalFormatting sqref="E7:E10">
    <cfRule type="cellIs" dxfId="11549" priority="278" stopIfTrue="1" operator="greaterThan">
      <formula>($C7)-($F7+$G7+$H7)</formula>
    </cfRule>
  </conditionalFormatting>
  <conditionalFormatting sqref="F7:F10">
    <cfRule type="cellIs" dxfId="11548" priority="277" stopIfTrue="1" operator="greaterThan">
      <formula>($C7)-($E7+$G7+$H7)</formula>
    </cfRule>
  </conditionalFormatting>
  <conditionalFormatting sqref="G7:G10">
    <cfRule type="cellIs" dxfId="11547" priority="276" stopIfTrue="1" operator="greaterThan">
      <formula>($C7)-($E7+$F7+$H7)</formula>
    </cfRule>
  </conditionalFormatting>
  <conditionalFormatting sqref="H7:H10">
    <cfRule type="cellIs" dxfId="11546" priority="275" stopIfTrue="1" operator="greaterThan">
      <formula>($C7)-($E7+$F7+$G7)</formula>
    </cfRule>
  </conditionalFormatting>
  <conditionalFormatting sqref="I7:I10">
    <cfRule type="cellIs" dxfId="11545" priority="274" stopIfTrue="1" operator="notEqual">
      <formula>$C7-$J7</formula>
    </cfRule>
  </conditionalFormatting>
  <conditionalFormatting sqref="J7:J10">
    <cfRule type="cellIs" dxfId="11544" priority="273" stopIfTrue="1" operator="notEqual">
      <formula>$C7-$I7</formula>
    </cfRule>
  </conditionalFormatting>
  <conditionalFormatting sqref="E12:E17">
    <cfRule type="cellIs" dxfId="11543" priority="272" stopIfTrue="1" operator="greaterThan">
      <formula>($C12)-($F12+$G12+$H12)</formula>
    </cfRule>
  </conditionalFormatting>
  <conditionalFormatting sqref="F12:F17">
    <cfRule type="cellIs" dxfId="11542" priority="271" stopIfTrue="1" operator="greaterThan">
      <formula>($C12)-($E12+$G12+$H12)</formula>
    </cfRule>
  </conditionalFormatting>
  <conditionalFormatting sqref="G12:G17">
    <cfRule type="cellIs" dxfId="11541" priority="270" stopIfTrue="1" operator="greaterThan">
      <formula>($C12)-($E12+$F12+$H12)</formula>
    </cfRule>
  </conditionalFormatting>
  <conditionalFormatting sqref="H12:H17">
    <cfRule type="cellIs" dxfId="11540" priority="269" stopIfTrue="1" operator="greaterThan">
      <formula>($C12)-($E12+$F12+$G12)</formula>
    </cfRule>
  </conditionalFormatting>
  <conditionalFormatting sqref="I12:I17">
    <cfRule type="cellIs" dxfId="11539" priority="268" stopIfTrue="1" operator="notEqual">
      <formula>$C12-$J12</formula>
    </cfRule>
  </conditionalFormatting>
  <conditionalFormatting sqref="J12:J17">
    <cfRule type="cellIs" dxfId="11538" priority="267" stopIfTrue="1" operator="notEqual">
      <formula>$C12-$I12</formula>
    </cfRule>
  </conditionalFormatting>
  <conditionalFormatting sqref="C7">
    <cfRule type="cellIs" dxfId="11537" priority="266" stopIfTrue="1" operator="greaterThan">
      <formula>$B$7</formula>
    </cfRule>
  </conditionalFormatting>
  <conditionalFormatting sqref="C8">
    <cfRule type="cellIs" dxfId="11536" priority="265" stopIfTrue="1" operator="greaterThan">
      <formula>$B$8</formula>
    </cfRule>
  </conditionalFormatting>
  <conditionalFormatting sqref="C9:C10">
    <cfRule type="cellIs" dxfId="11535" priority="264" stopIfTrue="1" operator="greaterThan">
      <formula>$B9</formula>
    </cfRule>
  </conditionalFormatting>
  <conditionalFormatting sqref="C12:C17">
    <cfRule type="cellIs" dxfId="11534" priority="263" stopIfTrue="1" operator="greaterThan">
      <formula>$B12</formula>
    </cfRule>
  </conditionalFormatting>
  <conditionalFormatting sqref="E7:E10">
    <cfRule type="cellIs" dxfId="11533" priority="262" stopIfTrue="1" operator="greaterThan">
      <formula>($C7)-($F7+$G7+$H7)</formula>
    </cfRule>
  </conditionalFormatting>
  <conditionalFormatting sqref="F7:F10">
    <cfRule type="cellIs" dxfId="11532" priority="261" stopIfTrue="1" operator="greaterThan">
      <formula>($C7)-($E7+$G7+$H7)</formula>
    </cfRule>
  </conditionalFormatting>
  <conditionalFormatting sqref="G7:G10">
    <cfRule type="cellIs" dxfId="11531" priority="260" stopIfTrue="1" operator="greaterThan">
      <formula>($C7)-($E7+$F7+$H7)</formula>
    </cfRule>
  </conditionalFormatting>
  <conditionalFormatting sqref="H7:H10">
    <cfRule type="cellIs" dxfId="11530" priority="259" stopIfTrue="1" operator="greaterThan">
      <formula>($C7)-($E7+$F7+$G7)</formula>
    </cfRule>
  </conditionalFormatting>
  <conditionalFormatting sqref="I7:I10">
    <cfRule type="cellIs" dxfId="11529" priority="258" stopIfTrue="1" operator="notEqual">
      <formula>$C7-$J7</formula>
    </cfRule>
  </conditionalFormatting>
  <conditionalFormatting sqref="J7:J10">
    <cfRule type="cellIs" dxfId="11528" priority="257" stopIfTrue="1" operator="notEqual">
      <formula>$C7-$I7</formula>
    </cfRule>
  </conditionalFormatting>
  <conditionalFormatting sqref="E12:E17">
    <cfRule type="cellIs" dxfId="11527" priority="256" stopIfTrue="1" operator="greaterThan">
      <formula>($C12)-($F12+$G12+$H12)</formula>
    </cfRule>
  </conditionalFormatting>
  <conditionalFormatting sqref="F12:F17">
    <cfRule type="cellIs" dxfId="11526" priority="255" stopIfTrue="1" operator="greaterThan">
      <formula>($C12)-($E12+$G12+$H12)</formula>
    </cfRule>
  </conditionalFormatting>
  <conditionalFormatting sqref="G12:G17">
    <cfRule type="cellIs" dxfId="11525" priority="254" stopIfTrue="1" operator="greaterThan">
      <formula>($C12)-($E12+$F12+$H12)</formula>
    </cfRule>
  </conditionalFormatting>
  <conditionalFormatting sqref="H12:H17">
    <cfRule type="cellIs" dxfId="11524" priority="253" stopIfTrue="1" operator="greaterThan">
      <formula>($C12)-($E12+$F12+$G12)</formula>
    </cfRule>
  </conditionalFormatting>
  <conditionalFormatting sqref="I12:I17">
    <cfRule type="cellIs" dxfId="11523" priority="252" stopIfTrue="1" operator="notEqual">
      <formula>$C12-$J12</formula>
    </cfRule>
  </conditionalFormatting>
  <conditionalFormatting sqref="J12:J17">
    <cfRule type="cellIs" dxfId="11522" priority="251" stopIfTrue="1" operator="notEqual">
      <formula>$C12-$I12</formula>
    </cfRule>
  </conditionalFormatting>
  <conditionalFormatting sqref="C7">
    <cfRule type="cellIs" dxfId="11521" priority="250" stopIfTrue="1" operator="greaterThan">
      <formula>$B$7</formula>
    </cfRule>
  </conditionalFormatting>
  <conditionalFormatting sqref="C8">
    <cfRule type="cellIs" dxfId="11520" priority="249" stopIfTrue="1" operator="greaterThan">
      <formula>$B$8</formula>
    </cfRule>
  </conditionalFormatting>
  <conditionalFormatting sqref="C9:C10">
    <cfRule type="cellIs" dxfId="11519" priority="248" stopIfTrue="1" operator="greaterThan">
      <formula>$B9</formula>
    </cfRule>
  </conditionalFormatting>
  <conditionalFormatting sqref="C12:C17">
    <cfRule type="cellIs" dxfId="11518" priority="247" stopIfTrue="1" operator="greaterThan">
      <formula>$B12</formula>
    </cfRule>
  </conditionalFormatting>
  <conditionalFormatting sqref="E7:E10">
    <cfRule type="cellIs" dxfId="11517" priority="246" stopIfTrue="1" operator="greaterThan">
      <formula>($C7)-($F7+$G7+$H7)</formula>
    </cfRule>
  </conditionalFormatting>
  <conditionalFormatting sqref="F7:F10">
    <cfRule type="cellIs" dxfId="11516" priority="245" stopIfTrue="1" operator="greaterThan">
      <formula>($C7)-($E7+$G7+$H7)</formula>
    </cfRule>
  </conditionalFormatting>
  <conditionalFormatting sqref="G7:G10">
    <cfRule type="cellIs" dxfId="11515" priority="244" stopIfTrue="1" operator="greaterThan">
      <formula>($C7)-($E7+$F7+$H7)</formula>
    </cfRule>
  </conditionalFormatting>
  <conditionalFormatting sqref="H7:H10">
    <cfRule type="cellIs" dxfId="11514" priority="243" stopIfTrue="1" operator="greaterThan">
      <formula>($C7)-($E7+$F7+$G7)</formula>
    </cfRule>
  </conditionalFormatting>
  <conditionalFormatting sqref="I7:I10">
    <cfRule type="cellIs" dxfId="11513" priority="242" stopIfTrue="1" operator="notEqual">
      <formula>$C7-$J7</formula>
    </cfRule>
  </conditionalFormatting>
  <conditionalFormatting sqref="J7:J10">
    <cfRule type="cellIs" dxfId="11512" priority="241" stopIfTrue="1" operator="notEqual">
      <formula>$C7-$I7</formula>
    </cfRule>
  </conditionalFormatting>
  <conditionalFormatting sqref="E12:E17">
    <cfRule type="cellIs" dxfId="11511" priority="240" stopIfTrue="1" operator="greaterThan">
      <formula>($C12)-($F12+$G12+$H12)</formula>
    </cfRule>
  </conditionalFormatting>
  <conditionalFormatting sqref="F12:F17">
    <cfRule type="cellIs" dxfId="11510" priority="239" stopIfTrue="1" operator="greaterThan">
      <formula>($C12)-($E12+$G12+$H12)</formula>
    </cfRule>
  </conditionalFormatting>
  <conditionalFormatting sqref="G12:G17">
    <cfRule type="cellIs" dxfId="11509" priority="238" stopIfTrue="1" operator="greaterThan">
      <formula>($C12)-($E12+$F12+$H12)</formula>
    </cfRule>
  </conditionalFormatting>
  <conditionalFormatting sqref="H12:H17">
    <cfRule type="cellIs" dxfId="11508" priority="237" stopIfTrue="1" operator="greaterThan">
      <formula>($C12)-($E12+$F12+$G12)</formula>
    </cfRule>
  </conditionalFormatting>
  <conditionalFormatting sqref="I12:I17">
    <cfRule type="cellIs" dxfId="11507" priority="236" stopIfTrue="1" operator="notEqual">
      <formula>$C12-$J12</formula>
    </cfRule>
  </conditionalFormatting>
  <conditionalFormatting sqref="J12:J17">
    <cfRule type="cellIs" dxfId="11506" priority="235" stopIfTrue="1" operator="notEqual">
      <formula>$C12-$I12</formula>
    </cfRule>
  </conditionalFormatting>
  <conditionalFormatting sqref="C7">
    <cfRule type="cellIs" dxfId="11505" priority="234" stopIfTrue="1" operator="greaterThan">
      <formula>$B$7</formula>
    </cfRule>
  </conditionalFormatting>
  <conditionalFormatting sqref="C8">
    <cfRule type="cellIs" dxfId="11504" priority="233" stopIfTrue="1" operator="greaterThan">
      <formula>$B$8</formula>
    </cfRule>
  </conditionalFormatting>
  <conditionalFormatting sqref="C9:C10">
    <cfRule type="cellIs" dxfId="11503" priority="232" stopIfTrue="1" operator="greaterThan">
      <formula>$B9</formula>
    </cfRule>
  </conditionalFormatting>
  <conditionalFormatting sqref="C12:C17">
    <cfRule type="cellIs" dxfId="11502" priority="231" stopIfTrue="1" operator="greaterThan">
      <formula>$B12</formula>
    </cfRule>
  </conditionalFormatting>
  <conditionalFormatting sqref="E7:E10">
    <cfRule type="cellIs" dxfId="11501" priority="230" stopIfTrue="1" operator="greaterThan">
      <formula>($C7)-($F7+$G7+$H7)</formula>
    </cfRule>
  </conditionalFormatting>
  <conditionalFormatting sqref="F7:F10">
    <cfRule type="cellIs" dxfId="11500" priority="229" stopIfTrue="1" operator="greaterThan">
      <formula>($C7)-($E7+$G7+$H7)</formula>
    </cfRule>
  </conditionalFormatting>
  <conditionalFormatting sqref="G7:G10">
    <cfRule type="cellIs" dxfId="11499" priority="228" stopIfTrue="1" operator="greaterThan">
      <formula>($C7)-($E7+$F7+$H7)</formula>
    </cfRule>
  </conditionalFormatting>
  <conditionalFormatting sqref="H7:H10">
    <cfRule type="cellIs" dxfId="11498" priority="227" stopIfTrue="1" operator="greaterThan">
      <formula>($C7)-($E7+$F7+$G7)</formula>
    </cfRule>
  </conditionalFormatting>
  <conditionalFormatting sqref="I7:I10">
    <cfRule type="cellIs" dxfId="11497" priority="226" stopIfTrue="1" operator="notEqual">
      <formula>$C7-$J7</formula>
    </cfRule>
  </conditionalFormatting>
  <conditionalFormatting sqref="J7:J10">
    <cfRule type="cellIs" dxfId="11496" priority="225" stopIfTrue="1" operator="notEqual">
      <formula>$C7-$I7</formula>
    </cfRule>
  </conditionalFormatting>
  <conditionalFormatting sqref="E12:E17">
    <cfRule type="cellIs" dxfId="11495" priority="224" stopIfTrue="1" operator="greaterThan">
      <formula>($C12)-($F12+$G12+$H12)</formula>
    </cfRule>
  </conditionalFormatting>
  <conditionalFormatting sqref="F12:F17">
    <cfRule type="cellIs" dxfId="11494" priority="223" stopIfTrue="1" operator="greaterThan">
      <formula>($C12)-($E12+$G12+$H12)</formula>
    </cfRule>
  </conditionalFormatting>
  <conditionalFormatting sqref="G12:G17">
    <cfRule type="cellIs" dxfId="11493" priority="222" stopIfTrue="1" operator="greaterThan">
      <formula>($C12)-($E12+$F12+$H12)</formula>
    </cfRule>
  </conditionalFormatting>
  <conditionalFormatting sqref="H12:H17">
    <cfRule type="cellIs" dxfId="11492" priority="221" stopIfTrue="1" operator="greaterThan">
      <formula>($C12)-($E12+$F12+$G12)</formula>
    </cfRule>
  </conditionalFormatting>
  <conditionalFormatting sqref="I12:I17">
    <cfRule type="cellIs" dxfId="11491" priority="220" stopIfTrue="1" operator="notEqual">
      <formula>$C12-$J12</formula>
    </cfRule>
  </conditionalFormatting>
  <conditionalFormatting sqref="J12:J17">
    <cfRule type="cellIs" dxfId="11490" priority="219" stopIfTrue="1" operator="notEqual">
      <formula>$C12-$I12</formula>
    </cfRule>
  </conditionalFormatting>
  <conditionalFormatting sqref="C7">
    <cfRule type="cellIs" dxfId="11489" priority="218" stopIfTrue="1" operator="greaterThan">
      <formula>$B$7</formula>
    </cfRule>
  </conditionalFormatting>
  <conditionalFormatting sqref="C8">
    <cfRule type="cellIs" dxfId="11488" priority="217" stopIfTrue="1" operator="greaterThan">
      <formula>$B$8</formula>
    </cfRule>
  </conditionalFormatting>
  <conditionalFormatting sqref="C9:C10">
    <cfRule type="cellIs" dxfId="11487" priority="216" stopIfTrue="1" operator="greaterThan">
      <formula>$B9</formula>
    </cfRule>
  </conditionalFormatting>
  <conditionalFormatting sqref="E7:E10">
    <cfRule type="cellIs" dxfId="11486" priority="215" stopIfTrue="1" operator="greaterThan">
      <formula>($C7)-($F7+$G7+$H7)</formula>
    </cfRule>
  </conditionalFormatting>
  <conditionalFormatting sqref="F7:F10">
    <cfRule type="cellIs" dxfId="11485" priority="214" stopIfTrue="1" operator="greaterThan">
      <formula>($C7)-($E7+$G7+$H7)</formula>
    </cfRule>
  </conditionalFormatting>
  <conditionalFormatting sqref="G7:G10">
    <cfRule type="cellIs" dxfId="11484" priority="213" stopIfTrue="1" operator="greaterThan">
      <formula>($C7)-($E7+$F7+$H7)</formula>
    </cfRule>
  </conditionalFormatting>
  <conditionalFormatting sqref="H7:H10">
    <cfRule type="cellIs" dxfId="11483" priority="212" stopIfTrue="1" operator="greaterThan">
      <formula>($C7)-($E7+$F7+$G7)</formula>
    </cfRule>
  </conditionalFormatting>
  <conditionalFormatting sqref="I7:I10">
    <cfRule type="cellIs" dxfId="11482" priority="211" stopIfTrue="1" operator="notEqual">
      <formula>$C7-$J7</formula>
    </cfRule>
  </conditionalFormatting>
  <conditionalFormatting sqref="J7:J10">
    <cfRule type="cellIs" dxfId="11481" priority="210" stopIfTrue="1" operator="notEqual">
      <formula>$C7-$I7</formula>
    </cfRule>
  </conditionalFormatting>
  <conditionalFormatting sqref="C12:C17">
    <cfRule type="cellIs" dxfId="11480" priority="209" stopIfTrue="1" operator="greaterThan">
      <formula>$B12</formula>
    </cfRule>
  </conditionalFormatting>
  <conditionalFormatting sqref="E12:E17">
    <cfRule type="cellIs" dxfId="11479" priority="208" stopIfTrue="1" operator="greaterThan">
      <formula>($C12)-($F12+$G12+$H12)</formula>
    </cfRule>
  </conditionalFormatting>
  <conditionalFormatting sqref="F12:F17">
    <cfRule type="cellIs" dxfId="11478" priority="207" stopIfTrue="1" operator="greaterThan">
      <formula>($C12)-($E12+$G12+$H12)</formula>
    </cfRule>
  </conditionalFormatting>
  <conditionalFormatting sqref="G12:G17">
    <cfRule type="cellIs" dxfId="11477" priority="206" stopIfTrue="1" operator="greaterThan">
      <formula>($C12)-($E12+$F12+$H12)</formula>
    </cfRule>
  </conditionalFormatting>
  <conditionalFormatting sqref="H12:H17">
    <cfRule type="cellIs" dxfId="11476" priority="205" stopIfTrue="1" operator="greaterThan">
      <formula>($C12)-($E12+$F12+$G12)</formula>
    </cfRule>
  </conditionalFormatting>
  <conditionalFormatting sqref="I12:I17">
    <cfRule type="cellIs" dxfId="11475" priority="204" stopIfTrue="1" operator="notEqual">
      <formula>$C12-$J12</formula>
    </cfRule>
  </conditionalFormatting>
  <conditionalFormatting sqref="J12:J17">
    <cfRule type="cellIs" dxfId="11474" priority="203" stopIfTrue="1" operator="notEqual">
      <formula>$C12-$I12</formula>
    </cfRule>
  </conditionalFormatting>
  <conditionalFormatting sqref="C7">
    <cfRule type="cellIs" dxfId="11473" priority="202" stopIfTrue="1" operator="greaterThan">
      <formula>$B$7</formula>
    </cfRule>
  </conditionalFormatting>
  <conditionalFormatting sqref="C8">
    <cfRule type="cellIs" dxfId="11472" priority="201" stopIfTrue="1" operator="greaterThan">
      <formula>$B$8</formula>
    </cfRule>
  </conditionalFormatting>
  <conditionalFormatting sqref="C9:C10">
    <cfRule type="cellIs" dxfId="11471" priority="200" stopIfTrue="1" operator="greaterThan">
      <formula>$B9</formula>
    </cfRule>
  </conditionalFormatting>
  <conditionalFormatting sqref="C12:C17">
    <cfRule type="cellIs" dxfId="11470" priority="199" stopIfTrue="1" operator="greaterThan">
      <formula>$B12</formula>
    </cfRule>
  </conditionalFormatting>
  <conditionalFormatting sqref="E7:E10">
    <cfRule type="cellIs" dxfId="11469" priority="198" stopIfTrue="1" operator="greaterThan">
      <formula>($C7)-($F7+$G7+$H7)</formula>
    </cfRule>
  </conditionalFormatting>
  <conditionalFormatting sqref="F7:F10">
    <cfRule type="cellIs" dxfId="11468" priority="197" stopIfTrue="1" operator="greaterThan">
      <formula>($C7)-($E7+$G7+$H7)</formula>
    </cfRule>
  </conditionalFormatting>
  <conditionalFormatting sqref="G7:G10">
    <cfRule type="cellIs" dxfId="11467" priority="196" stopIfTrue="1" operator="greaterThan">
      <formula>($C7)-($E7+$F7+$H7)</formula>
    </cfRule>
  </conditionalFormatting>
  <conditionalFormatting sqref="H7:H10">
    <cfRule type="cellIs" dxfId="11466" priority="195" stopIfTrue="1" operator="greaterThan">
      <formula>($C7)-($E7+$F7+$G7)</formula>
    </cfRule>
  </conditionalFormatting>
  <conditionalFormatting sqref="I7:I10">
    <cfRule type="cellIs" dxfId="11465" priority="194" stopIfTrue="1" operator="notEqual">
      <formula>$C7-$J7</formula>
    </cfRule>
  </conditionalFormatting>
  <conditionalFormatting sqref="J7:J10">
    <cfRule type="cellIs" dxfId="11464" priority="193" stopIfTrue="1" operator="notEqual">
      <formula>$C7-$I7</formula>
    </cfRule>
  </conditionalFormatting>
  <conditionalFormatting sqref="E12:E17">
    <cfRule type="cellIs" dxfId="11463" priority="192" stopIfTrue="1" operator="greaterThan">
      <formula>($C12)-($F12+$G12+$H12)</formula>
    </cfRule>
  </conditionalFormatting>
  <conditionalFormatting sqref="F12:F17">
    <cfRule type="cellIs" dxfId="11462" priority="191" stopIfTrue="1" operator="greaterThan">
      <formula>($C12)-($E12+$G12+$H12)</formula>
    </cfRule>
  </conditionalFormatting>
  <conditionalFormatting sqref="G12:G17">
    <cfRule type="cellIs" dxfId="11461" priority="190" stopIfTrue="1" operator="greaterThan">
      <formula>($C12)-($E12+$F12+$H12)</formula>
    </cfRule>
  </conditionalFormatting>
  <conditionalFormatting sqref="H12:H17">
    <cfRule type="cellIs" dxfId="11460" priority="189" stopIfTrue="1" operator="greaterThan">
      <formula>($C12)-($E12+$F12+$G12)</formula>
    </cfRule>
  </conditionalFormatting>
  <conditionalFormatting sqref="I12:I17">
    <cfRule type="cellIs" dxfId="11459" priority="188" stopIfTrue="1" operator="notEqual">
      <formula>$C12-$J12</formula>
    </cfRule>
  </conditionalFormatting>
  <conditionalFormatting sqref="J12:J17">
    <cfRule type="cellIs" dxfId="11458" priority="187" stopIfTrue="1" operator="notEqual">
      <formula>$C12-$I12</formula>
    </cfRule>
  </conditionalFormatting>
  <conditionalFormatting sqref="C7">
    <cfRule type="cellIs" dxfId="11457" priority="186" stopIfTrue="1" operator="greaterThan">
      <formula>$B$7</formula>
    </cfRule>
  </conditionalFormatting>
  <conditionalFormatting sqref="C8">
    <cfRule type="cellIs" dxfId="11456" priority="185" stopIfTrue="1" operator="greaterThan">
      <formula>$B$8</formula>
    </cfRule>
  </conditionalFormatting>
  <conditionalFormatting sqref="C9:C10">
    <cfRule type="cellIs" dxfId="11455" priority="184" stopIfTrue="1" operator="greaterThan">
      <formula>$B9</formula>
    </cfRule>
  </conditionalFormatting>
  <conditionalFormatting sqref="C12:C17">
    <cfRule type="cellIs" dxfId="11454" priority="183" stopIfTrue="1" operator="greaterThan">
      <formula>$B12</formula>
    </cfRule>
  </conditionalFormatting>
  <conditionalFormatting sqref="E7:E10">
    <cfRule type="cellIs" dxfId="11453" priority="182" stopIfTrue="1" operator="greaterThan">
      <formula>($C7)-($F7+$G7+$H7)</formula>
    </cfRule>
  </conditionalFormatting>
  <conditionalFormatting sqref="F7:F10">
    <cfRule type="cellIs" dxfId="11452" priority="181" stopIfTrue="1" operator="greaterThan">
      <formula>($C7)-($E7+$G7+$H7)</formula>
    </cfRule>
  </conditionalFormatting>
  <conditionalFormatting sqref="G7:G10">
    <cfRule type="cellIs" dxfId="11451" priority="180" stopIfTrue="1" operator="greaterThan">
      <formula>($C7)-($E7+$F7+$H7)</formula>
    </cfRule>
  </conditionalFormatting>
  <conditionalFormatting sqref="H7:H10">
    <cfRule type="cellIs" dxfId="11450" priority="179" stopIfTrue="1" operator="greaterThan">
      <formula>($C7)-($E7+$F7+$G7)</formula>
    </cfRule>
  </conditionalFormatting>
  <conditionalFormatting sqref="I7:I10">
    <cfRule type="cellIs" dxfId="11449" priority="178" stopIfTrue="1" operator="notEqual">
      <formula>$C7-$J7</formula>
    </cfRule>
  </conditionalFormatting>
  <conditionalFormatting sqref="J7:J10">
    <cfRule type="cellIs" dxfId="11448" priority="177" stopIfTrue="1" operator="notEqual">
      <formula>$C7-$I7</formula>
    </cfRule>
  </conditionalFormatting>
  <conditionalFormatting sqref="E12:E17">
    <cfRule type="cellIs" dxfId="11447" priority="176" stopIfTrue="1" operator="greaterThan">
      <formula>($C12)-($F12+$G12+$H12)</formula>
    </cfRule>
  </conditionalFormatting>
  <conditionalFormatting sqref="F12:F17">
    <cfRule type="cellIs" dxfId="11446" priority="175" stopIfTrue="1" operator="greaterThan">
      <formula>($C12)-($E12+$G12+$H12)</formula>
    </cfRule>
  </conditionalFormatting>
  <conditionalFormatting sqref="G12:G17">
    <cfRule type="cellIs" dxfId="11445" priority="174" stopIfTrue="1" operator="greaterThan">
      <formula>($C12)-($E12+$F12+$H12)</formula>
    </cfRule>
  </conditionalFormatting>
  <conditionalFormatting sqref="H12:H17">
    <cfRule type="cellIs" dxfId="11444" priority="173" stopIfTrue="1" operator="greaterThan">
      <formula>($C12)-($E12+$F12+$G12)</formula>
    </cfRule>
  </conditionalFormatting>
  <conditionalFormatting sqref="I12:I17">
    <cfRule type="cellIs" dxfId="11443" priority="172" stopIfTrue="1" operator="notEqual">
      <formula>$C12-$J12</formula>
    </cfRule>
  </conditionalFormatting>
  <conditionalFormatting sqref="J12:J17">
    <cfRule type="cellIs" dxfId="11442" priority="171" stopIfTrue="1" operator="notEqual">
      <formula>$C12-$I12</formula>
    </cfRule>
  </conditionalFormatting>
  <conditionalFormatting sqref="C7">
    <cfRule type="cellIs" dxfId="11441" priority="170" stopIfTrue="1" operator="greaterThan">
      <formula>$B$7</formula>
    </cfRule>
  </conditionalFormatting>
  <conditionalFormatting sqref="C8">
    <cfRule type="cellIs" dxfId="11440" priority="169" stopIfTrue="1" operator="greaterThan">
      <formula>$B$8</formula>
    </cfRule>
  </conditionalFormatting>
  <conditionalFormatting sqref="C9:C10">
    <cfRule type="cellIs" dxfId="11439" priority="168" stopIfTrue="1" operator="greaterThan">
      <formula>$B9</formula>
    </cfRule>
  </conditionalFormatting>
  <conditionalFormatting sqref="C12:C17">
    <cfRule type="cellIs" dxfId="11438" priority="167" stopIfTrue="1" operator="greaterThan">
      <formula>$B12</formula>
    </cfRule>
  </conditionalFormatting>
  <conditionalFormatting sqref="E7:E10">
    <cfRule type="cellIs" dxfId="11437" priority="166" stopIfTrue="1" operator="greaterThan">
      <formula>($C7)-($F7+$G7+$H7)</formula>
    </cfRule>
  </conditionalFormatting>
  <conditionalFormatting sqref="F7:F10">
    <cfRule type="cellIs" dxfId="11436" priority="165" stopIfTrue="1" operator="greaterThan">
      <formula>($C7)-($E7+$G7+$H7)</formula>
    </cfRule>
  </conditionalFormatting>
  <conditionalFormatting sqref="G7:G10">
    <cfRule type="cellIs" dxfId="11435" priority="164" stopIfTrue="1" operator="greaterThan">
      <formula>($C7)-($E7+$F7+$H7)</formula>
    </cfRule>
  </conditionalFormatting>
  <conditionalFormatting sqref="H7:H10">
    <cfRule type="cellIs" dxfId="11434" priority="163" stopIfTrue="1" operator="greaterThan">
      <formula>($C7)-($E7+$F7+$G7)</formula>
    </cfRule>
  </conditionalFormatting>
  <conditionalFormatting sqref="I7:I10">
    <cfRule type="cellIs" dxfId="11433" priority="162" stopIfTrue="1" operator="notEqual">
      <formula>$C7-$J7</formula>
    </cfRule>
  </conditionalFormatting>
  <conditionalFormatting sqref="J7:J10">
    <cfRule type="cellIs" dxfId="11432" priority="161" stopIfTrue="1" operator="notEqual">
      <formula>$C7-$I7</formula>
    </cfRule>
  </conditionalFormatting>
  <conditionalFormatting sqref="E12:E17">
    <cfRule type="cellIs" dxfId="11431" priority="160" stopIfTrue="1" operator="greaterThan">
      <formula>($C12)-($F12+$G12+$H12)</formula>
    </cfRule>
  </conditionalFormatting>
  <conditionalFormatting sqref="F12:F17">
    <cfRule type="cellIs" dxfId="11430" priority="159" stopIfTrue="1" operator="greaterThan">
      <formula>($C12)-($E12+$G12+$H12)</formula>
    </cfRule>
  </conditionalFormatting>
  <conditionalFormatting sqref="G12:G17">
    <cfRule type="cellIs" dxfId="11429" priority="158" stopIfTrue="1" operator="greaterThan">
      <formula>($C12)-($E12+$F12+$H12)</formula>
    </cfRule>
  </conditionalFormatting>
  <conditionalFormatting sqref="H12:H17">
    <cfRule type="cellIs" dxfId="11428" priority="157" stopIfTrue="1" operator="greaterThan">
      <formula>($C12)-($E12+$F12+$G12)</formula>
    </cfRule>
  </conditionalFormatting>
  <conditionalFormatting sqref="I12:I17">
    <cfRule type="cellIs" dxfId="11427" priority="156" stopIfTrue="1" operator="notEqual">
      <formula>$C12-$J12</formula>
    </cfRule>
  </conditionalFormatting>
  <conditionalFormatting sqref="J12:J17">
    <cfRule type="cellIs" dxfId="11426" priority="155" stopIfTrue="1" operator="notEqual">
      <formula>$C12-$I12</formula>
    </cfRule>
  </conditionalFormatting>
  <conditionalFormatting sqref="C7">
    <cfRule type="cellIs" dxfId="11425" priority="154" stopIfTrue="1" operator="greaterThan">
      <formula>$B$7</formula>
    </cfRule>
  </conditionalFormatting>
  <conditionalFormatting sqref="C8">
    <cfRule type="cellIs" dxfId="11424" priority="153" stopIfTrue="1" operator="greaterThan">
      <formula>$B$8</formula>
    </cfRule>
  </conditionalFormatting>
  <conditionalFormatting sqref="C9:C10">
    <cfRule type="cellIs" dxfId="11423" priority="152" stopIfTrue="1" operator="greaterThan">
      <formula>$B9</formula>
    </cfRule>
  </conditionalFormatting>
  <conditionalFormatting sqref="C12:C17">
    <cfRule type="cellIs" dxfId="11422" priority="151" stopIfTrue="1" operator="greaterThan">
      <formula>$B12</formula>
    </cfRule>
  </conditionalFormatting>
  <conditionalFormatting sqref="E7:E10">
    <cfRule type="cellIs" dxfId="11421" priority="150" stopIfTrue="1" operator="greaterThan">
      <formula>($C7)-($F7+$G7+$H7)</formula>
    </cfRule>
  </conditionalFormatting>
  <conditionalFormatting sqref="F7:F10">
    <cfRule type="cellIs" dxfId="11420" priority="149" stopIfTrue="1" operator="greaterThan">
      <formula>($C7)-($E7+$G7+$H7)</formula>
    </cfRule>
  </conditionalFormatting>
  <conditionalFormatting sqref="G7:G10">
    <cfRule type="cellIs" dxfId="11419" priority="148" stopIfTrue="1" operator="greaterThan">
      <formula>($C7)-($E7+$F7+$H7)</formula>
    </cfRule>
  </conditionalFormatting>
  <conditionalFormatting sqref="H7:H10">
    <cfRule type="cellIs" dxfId="11418" priority="147" stopIfTrue="1" operator="greaterThan">
      <formula>($C7)-($E7+$F7+$G7)</formula>
    </cfRule>
  </conditionalFormatting>
  <conditionalFormatting sqref="I7:I10">
    <cfRule type="cellIs" dxfId="11417" priority="146" stopIfTrue="1" operator="notEqual">
      <formula>$C7-$J7</formula>
    </cfRule>
  </conditionalFormatting>
  <conditionalFormatting sqref="J7:J10">
    <cfRule type="cellIs" dxfId="11416" priority="145" stopIfTrue="1" operator="notEqual">
      <formula>$C7-$I7</formula>
    </cfRule>
  </conditionalFormatting>
  <conditionalFormatting sqref="E12:E17">
    <cfRule type="cellIs" dxfId="11415" priority="144" stopIfTrue="1" operator="greaterThan">
      <formula>($C12)-($F12+$G12+$H12)</formula>
    </cfRule>
  </conditionalFormatting>
  <conditionalFormatting sqref="F12:F17">
    <cfRule type="cellIs" dxfId="11414" priority="143" stopIfTrue="1" operator="greaterThan">
      <formula>($C12)-($E12+$G12+$H12)</formula>
    </cfRule>
  </conditionalFormatting>
  <conditionalFormatting sqref="G12:G17">
    <cfRule type="cellIs" dxfId="11413" priority="142" stopIfTrue="1" operator="greaterThan">
      <formula>($C12)-($E12+$F12+$H12)</formula>
    </cfRule>
  </conditionalFormatting>
  <conditionalFormatting sqref="H12:H17">
    <cfRule type="cellIs" dxfId="11412" priority="141" stopIfTrue="1" operator="greaterThan">
      <formula>($C12)-($E12+$F12+$G12)</formula>
    </cfRule>
  </conditionalFormatting>
  <conditionalFormatting sqref="I12:I17">
    <cfRule type="cellIs" dxfId="11411" priority="140" stopIfTrue="1" operator="notEqual">
      <formula>$C12-$J12</formula>
    </cfRule>
  </conditionalFormatting>
  <conditionalFormatting sqref="J12:J17">
    <cfRule type="cellIs" dxfId="11410" priority="139" stopIfTrue="1" operator="notEqual">
      <formula>$C12-$I12</formula>
    </cfRule>
  </conditionalFormatting>
  <conditionalFormatting sqref="C7">
    <cfRule type="cellIs" dxfId="11409" priority="138" stopIfTrue="1" operator="greaterThan">
      <formula>$B$7</formula>
    </cfRule>
  </conditionalFormatting>
  <conditionalFormatting sqref="C8">
    <cfRule type="cellIs" dxfId="11408" priority="137" stopIfTrue="1" operator="greaterThan">
      <formula>$B$8</formula>
    </cfRule>
  </conditionalFormatting>
  <conditionalFormatting sqref="C9:C10">
    <cfRule type="cellIs" dxfId="11407" priority="136" stopIfTrue="1" operator="greaterThan">
      <formula>$B9</formula>
    </cfRule>
  </conditionalFormatting>
  <conditionalFormatting sqref="C12:C17">
    <cfRule type="cellIs" dxfId="11406" priority="135" stopIfTrue="1" operator="greaterThan">
      <formula>$B12</formula>
    </cfRule>
  </conditionalFormatting>
  <conditionalFormatting sqref="E7:E10">
    <cfRule type="cellIs" dxfId="11405" priority="134" stopIfTrue="1" operator="greaterThan">
      <formula>($C7)-($F7+$G7+$H7)</formula>
    </cfRule>
  </conditionalFormatting>
  <conditionalFormatting sqref="F7:F10">
    <cfRule type="cellIs" dxfId="11404" priority="133" stopIfTrue="1" operator="greaterThan">
      <formula>($C7)-($E7+$G7+$H7)</formula>
    </cfRule>
  </conditionalFormatting>
  <conditionalFormatting sqref="G7:G10">
    <cfRule type="cellIs" dxfId="11403" priority="132" stopIfTrue="1" operator="greaterThan">
      <formula>($C7)-($E7+$F7+$H7)</formula>
    </cfRule>
  </conditionalFormatting>
  <conditionalFormatting sqref="H7:H10">
    <cfRule type="cellIs" dxfId="11402" priority="131" stopIfTrue="1" operator="greaterThan">
      <formula>($C7)-($E7+$F7+$G7)</formula>
    </cfRule>
  </conditionalFormatting>
  <conditionalFormatting sqref="I7:I10">
    <cfRule type="cellIs" dxfId="11401" priority="130" stopIfTrue="1" operator="notEqual">
      <formula>$C7-$J7</formula>
    </cfRule>
  </conditionalFormatting>
  <conditionalFormatting sqref="J7:J10">
    <cfRule type="cellIs" dxfId="11400" priority="129" stopIfTrue="1" operator="notEqual">
      <formula>$C7-$I7</formula>
    </cfRule>
  </conditionalFormatting>
  <conditionalFormatting sqref="E12:E17">
    <cfRule type="cellIs" dxfId="11399" priority="128" stopIfTrue="1" operator="greaterThan">
      <formula>($C12)-($F12+$G12+$H12)</formula>
    </cfRule>
  </conditionalFormatting>
  <conditionalFormatting sqref="F12:F17">
    <cfRule type="cellIs" dxfId="11398" priority="127" stopIfTrue="1" operator="greaterThan">
      <formula>($C12)-($E12+$G12+$H12)</formula>
    </cfRule>
  </conditionalFormatting>
  <conditionalFormatting sqref="G12:G17">
    <cfRule type="cellIs" dxfId="11397" priority="126" stopIfTrue="1" operator="greaterThan">
      <formula>($C12)-($E12+$F12+$H12)</formula>
    </cfRule>
  </conditionalFormatting>
  <conditionalFormatting sqref="H12:H17">
    <cfRule type="cellIs" dxfId="11396" priority="125" stopIfTrue="1" operator="greaterThan">
      <formula>($C12)-($E12+$F12+$G12)</formula>
    </cfRule>
  </conditionalFormatting>
  <conditionalFormatting sqref="I12:I17">
    <cfRule type="cellIs" dxfId="11395" priority="124" stopIfTrue="1" operator="notEqual">
      <formula>$C12-$J12</formula>
    </cfRule>
  </conditionalFormatting>
  <conditionalFormatting sqref="J12:J17">
    <cfRule type="cellIs" dxfId="11394" priority="123" stopIfTrue="1" operator="notEqual">
      <formula>$C12-$I12</formula>
    </cfRule>
  </conditionalFormatting>
  <conditionalFormatting sqref="C7">
    <cfRule type="cellIs" dxfId="11393" priority="122" stopIfTrue="1" operator="greaterThan">
      <formula>$B$7</formula>
    </cfRule>
  </conditionalFormatting>
  <conditionalFormatting sqref="C8">
    <cfRule type="cellIs" dxfId="11392" priority="121" stopIfTrue="1" operator="greaterThan">
      <formula>$B$8</formula>
    </cfRule>
  </conditionalFormatting>
  <conditionalFormatting sqref="C9:C10">
    <cfRule type="cellIs" dxfId="11391" priority="120" stopIfTrue="1" operator="greaterThan">
      <formula>$B9</formula>
    </cfRule>
  </conditionalFormatting>
  <conditionalFormatting sqref="C12:C17">
    <cfRule type="cellIs" dxfId="11390" priority="119" stopIfTrue="1" operator="greaterThan">
      <formula>$B12</formula>
    </cfRule>
  </conditionalFormatting>
  <conditionalFormatting sqref="E7:E10">
    <cfRule type="cellIs" dxfId="11389" priority="118" stopIfTrue="1" operator="greaterThan">
      <formula>($C7)-($F7+$G7+$H7)</formula>
    </cfRule>
  </conditionalFormatting>
  <conditionalFormatting sqref="F7:F10">
    <cfRule type="cellIs" dxfId="11388" priority="117" stopIfTrue="1" operator="greaterThan">
      <formula>($C7)-($E7+$G7+$H7)</formula>
    </cfRule>
  </conditionalFormatting>
  <conditionalFormatting sqref="G7:G10">
    <cfRule type="cellIs" dxfId="11387" priority="116" stopIfTrue="1" operator="greaterThan">
      <formula>($C7)-($E7+$F7+$H7)</formula>
    </cfRule>
  </conditionalFormatting>
  <conditionalFormatting sqref="H7:H10">
    <cfRule type="cellIs" dxfId="11386" priority="115" stopIfTrue="1" operator="greaterThan">
      <formula>($C7)-($E7+$F7+$G7)</formula>
    </cfRule>
  </conditionalFormatting>
  <conditionalFormatting sqref="I7:I10">
    <cfRule type="cellIs" dxfId="11385" priority="114" stopIfTrue="1" operator="notEqual">
      <formula>$C7-$J7</formula>
    </cfRule>
  </conditionalFormatting>
  <conditionalFormatting sqref="J7:J10">
    <cfRule type="cellIs" dxfId="11384" priority="113" stopIfTrue="1" operator="notEqual">
      <formula>$C7-$I7</formula>
    </cfRule>
  </conditionalFormatting>
  <conditionalFormatting sqref="E12:E17">
    <cfRule type="cellIs" dxfId="11383" priority="112" stopIfTrue="1" operator="greaterThan">
      <formula>($C12)-($F12+$G12+$H12)</formula>
    </cfRule>
  </conditionalFormatting>
  <conditionalFormatting sqref="F12:F17">
    <cfRule type="cellIs" dxfId="11382" priority="111" stopIfTrue="1" operator="greaterThan">
      <formula>($C12)-($E12+$G12+$H12)</formula>
    </cfRule>
  </conditionalFormatting>
  <conditionalFormatting sqref="G12:G17">
    <cfRule type="cellIs" dxfId="11381" priority="110" stopIfTrue="1" operator="greaterThan">
      <formula>($C12)-($E12+$F12+$H12)</formula>
    </cfRule>
  </conditionalFormatting>
  <conditionalFormatting sqref="H12:H17">
    <cfRule type="cellIs" dxfId="11380" priority="109" stopIfTrue="1" operator="greaterThan">
      <formula>($C12)-($E12+$F12+$G12)</formula>
    </cfRule>
  </conditionalFormatting>
  <conditionalFormatting sqref="I12:I17">
    <cfRule type="cellIs" dxfId="11379" priority="108" stopIfTrue="1" operator="notEqual">
      <formula>$C12-$J12</formula>
    </cfRule>
  </conditionalFormatting>
  <conditionalFormatting sqref="J12:J17">
    <cfRule type="cellIs" dxfId="11378" priority="107" stopIfTrue="1" operator="notEqual">
      <formula>$C12-$I12</formula>
    </cfRule>
  </conditionalFormatting>
  <conditionalFormatting sqref="C7">
    <cfRule type="cellIs" dxfId="11377" priority="106" stopIfTrue="1" operator="greaterThan">
      <formula>$B$7</formula>
    </cfRule>
  </conditionalFormatting>
  <conditionalFormatting sqref="C8">
    <cfRule type="cellIs" dxfId="11376" priority="105" stopIfTrue="1" operator="greaterThan">
      <formula>$B$8</formula>
    </cfRule>
  </conditionalFormatting>
  <conditionalFormatting sqref="C9:C10">
    <cfRule type="cellIs" dxfId="11375" priority="104" stopIfTrue="1" operator="greaterThan">
      <formula>$B9</formula>
    </cfRule>
  </conditionalFormatting>
  <conditionalFormatting sqref="C12:C17">
    <cfRule type="cellIs" dxfId="11374" priority="103" stopIfTrue="1" operator="greaterThan">
      <formula>$B12</formula>
    </cfRule>
  </conditionalFormatting>
  <conditionalFormatting sqref="E7:E10">
    <cfRule type="cellIs" dxfId="11373" priority="102" stopIfTrue="1" operator="greaterThan">
      <formula>($C7)-($F7+$G7+$H7)</formula>
    </cfRule>
  </conditionalFormatting>
  <conditionalFormatting sqref="F7:F10">
    <cfRule type="cellIs" dxfId="11372" priority="101" stopIfTrue="1" operator="greaterThan">
      <formula>($C7)-($E7+$G7+$H7)</formula>
    </cfRule>
  </conditionalFormatting>
  <conditionalFormatting sqref="G7:G10">
    <cfRule type="cellIs" dxfId="11371" priority="100" stopIfTrue="1" operator="greaterThan">
      <formula>($C7)-($E7+$F7+$H7)</formula>
    </cfRule>
  </conditionalFormatting>
  <conditionalFormatting sqref="H7:H10">
    <cfRule type="cellIs" dxfId="11370" priority="99" stopIfTrue="1" operator="greaterThan">
      <formula>($C7)-($E7+$F7+$G7)</formula>
    </cfRule>
  </conditionalFormatting>
  <conditionalFormatting sqref="I7:I10">
    <cfRule type="cellIs" dxfId="11369" priority="98" stopIfTrue="1" operator="notEqual">
      <formula>$C7-$J7</formula>
    </cfRule>
  </conditionalFormatting>
  <conditionalFormatting sqref="J7:J10">
    <cfRule type="cellIs" dxfId="11368" priority="97" stopIfTrue="1" operator="notEqual">
      <formula>$C7-$I7</formula>
    </cfRule>
  </conditionalFormatting>
  <conditionalFormatting sqref="E12:E17">
    <cfRule type="cellIs" dxfId="11367" priority="96" stopIfTrue="1" operator="greaterThan">
      <formula>($C12)-($F12+$G12+$H12)</formula>
    </cfRule>
  </conditionalFormatting>
  <conditionalFormatting sqref="F12:F17">
    <cfRule type="cellIs" dxfId="11366" priority="95" stopIfTrue="1" operator="greaterThan">
      <formula>($C12)-($E12+$G12+$H12)</formula>
    </cfRule>
  </conditionalFormatting>
  <conditionalFormatting sqref="G12:G17">
    <cfRule type="cellIs" dxfId="11365" priority="94" stopIfTrue="1" operator="greaterThan">
      <formula>($C12)-($E12+$F12+$H12)</formula>
    </cfRule>
  </conditionalFormatting>
  <conditionalFormatting sqref="H12:H17">
    <cfRule type="cellIs" dxfId="11364" priority="93" stopIfTrue="1" operator="greaterThan">
      <formula>($C12)-($E12+$F12+$G12)</formula>
    </cfRule>
  </conditionalFormatting>
  <conditionalFormatting sqref="I12:I17">
    <cfRule type="cellIs" dxfId="11363" priority="92" stopIfTrue="1" operator="notEqual">
      <formula>$C12-$J12</formula>
    </cfRule>
  </conditionalFormatting>
  <conditionalFormatting sqref="J12:J17">
    <cfRule type="cellIs" dxfId="11362" priority="91" stopIfTrue="1" operator="notEqual">
      <formula>$C12-$I12</formula>
    </cfRule>
  </conditionalFormatting>
  <conditionalFormatting sqref="C7">
    <cfRule type="cellIs" dxfId="11361" priority="90" stopIfTrue="1" operator="greaterThan">
      <formula>$B$7</formula>
    </cfRule>
  </conditionalFormatting>
  <conditionalFormatting sqref="C8">
    <cfRule type="cellIs" dxfId="11360" priority="89" stopIfTrue="1" operator="greaterThan">
      <formula>$B$8</formula>
    </cfRule>
  </conditionalFormatting>
  <conditionalFormatting sqref="C9:C10">
    <cfRule type="cellIs" dxfId="11359" priority="88" stopIfTrue="1" operator="greaterThan">
      <formula>$B9</formula>
    </cfRule>
  </conditionalFormatting>
  <conditionalFormatting sqref="C12:C17">
    <cfRule type="cellIs" dxfId="11358" priority="87" stopIfTrue="1" operator="greaterThan">
      <formula>$B12</formula>
    </cfRule>
  </conditionalFormatting>
  <conditionalFormatting sqref="E7:E10">
    <cfRule type="cellIs" dxfId="11357" priority="86" stopIfTrue="1" operator="greaterThan">
      <formula>($C7)-($F7+$G7+$H7)</formula>
    </cfRule>
  </conditionalFormatting>
  <conditionalFormatting sqref="F7:F10">
    <cfRule type="cellIs" dxfId="11356" priority="85" stopIfTrue="1" operator="greaterThan">
      <formula>($C7)-($E7+$G7+$H7)</formula>
    </cfRule>
  </conditionalFormatting>
  <conditionalFormatting sqref="G7:G10">
    <cfRule type="cellIs" dxfId="11355" priority="84" stopIfTrue="1" operator="greaterThan">
      <formula>($C7)-($E7+$F7+$H7)</formula>
    </cfRule>
  </conditionalFormatting>
  <conditionalFormatting sqref="H7:H10">
    <cfRule type="cellIs" dxfId="11354" priority="83" stopIfTrue="1" operator="greaterThan">
      <formula>($C7)-($E7+$F7+$G7)</formula>
    </cfRule>
  </conditionalFormatting>
  <conditionalFormatting sqref="I7:I10">
    <cfRule type="cellIs" dxfId="11353" priority="82" stopIfTrue="1" operator="notEqual">
      <formula>$C7-$J7</formula>
    </cfRule>
  </conditionalFormatting>
  <conditionalFormatting sqref="J7:J10">
    <cfRule type="cellIs" dxfId="11352" priority="81" stopIfTrue="1" operator="notEqual">
      <formula>$C7-$I7</formula>
    </cfRule>
  </conditionalFormatting>
  <conditionalFormatting sqref="E12:E17">
    <cfRule type="cellIs" dxfId="11351" priority="80" stopIfTrue="1" operator="greaterThan">
      <formula>($C12)-($F12+$G12+$H12)</formula>
    </cfRule>
  </conditionalFormatting>
  <conditionalFormatting sqref="F12:F17">
    <cfRule type="cellIs" dxfId="11350" priority="79" stopIfTrue="1" operator="greaterThan">
      <formula>($C12)-($E12+$G12+$H12)</formula>
    </cfRule>
  </conditionalFormatting>
  <conditionalFormatting sqref="G12:G17">
    <cfRule type="cellIs" dxfId="11349" priority="78" stopIfTrue="1" operator="greaterThan">
      <formula>($C12)-($E12+$F12+$H12)</formula>
    </cfRule>
  </conditionalFormatting>
  <conditionalFormatting sqref="H12:H17">
    <cfRule type="cellIs" dxfId="11348" priority="77" stopIfTrue="1" operator="greaterThan">
      <formula>($C12)-($E12+$F12+$G12)</formula>
    </cfRule>
  </conditionalFormatting>
  <conditionalFormatting sqref="I12:I17">
    <cfRule type="cellIs" dxfId="11347" priority="76" stopIfTrue="1" operator="notEqual">
      <formula>$C12-$J12</formula>
    </cfRule>
  </conditionalFormatting>
  <conditionalFormatting sqref="J12:J17">
    <cfRule type="cellIs" dxfId="11346" priority="75" stopIfTrue="1" operator="notEqual">
      <formula>$C12-$I12</formula>
    </cfRule>
  </conditionalFormatting>
  <conditionalFormatting sqref="C7">
    <cfRule type="cellIs" dxfId="11345" priority="74" stopIfTrue="1" operator="greaterThan">
      <formula>$B$7</formula>
    </cfRule>
  </conditionalFormatting>
  <conditionalFormatting sqref="C8">
    <cfRule type="cellIs" dxfId="11344" priority="73" stopIfTrue="1" operator="greaterThan">
      <formula>$B$8</formula>
    </cfRule>
  </conditionalFormatting>
  <conditionalFormatting sqref="C9:C10">
    <cfRule type="cellIs" dxfId="11343" priority="72" stopIfTrue="1" operator="greaterThan">
      <formula>$B9</formula>
    </cfRule>
  </conditionalFormatting>
  <conditionalFormatting sqref="C12:C17">
    <cfRule type="cellIs" dxfId="11342" priority="71" stopIfTrue="1" operator="greaterThan">
      <formula>$B12</formula>
    </cfRule>
  </conditionalFormatting>
  <conditionalFormatting sqref="E7:E10">
    <cfRule type="cellIs" dxfId="11341" priority="70" stopIfTrue="1" operator="greaterThan">
      <formula>($C7)-($F7+$G7+$H7)</formula>
    </cfRule>
  </conditionalFormatting>
  <conditionalFormatting sqref="F7:F10">
    <cfRule type="cellIs" dxfId="11340" priority="69" stopIfTrue="1" operator="greaterThan">
      <formula>($C7)-($E7+$G7+$H7)</formula>
    </cfRule>
  </conditionalFormatting>
  <conditionalFormatting sqref="G7:G10">
    <cfRule type="cellIs" dxfId="11339" priority="68" stopIfTrue="1" operator="greaterThan">
      <formula>($C7)-($E7+$F7+$H7)</formula>
    </cfRule>
  </conditionalFormatting>
  <conditionalFormatting sqref="H7:H10">
    <cfRule type="cellIs" dxfId="11338" priority="67" stopIfTrue="1" operator="greaterThan">
      <formula>($C7)-($E7+$F7+$G7)</formula>
    </cfRule>
  </conditionalFormatting>
  <conditionalFormatting sqref="I7:I10">
    <cfRule type="cellIs" dxfId="11337" priority="66" stopIfTrue="1" operator="notEqual">
      <formula>$C7-$J7</formula>
    </cfRule>
  </conditionalFormatting>
  <conditionalFormatting sqref="J7:J10">
    <cfRule type="cellIs" dxfId="11336" priority="65" stopIfTrue="1" operator="notEqual">
      <formula>$C7-$I7</formula>
    </cfRule>
  </conditionalFormatting>
  <conditionalFormatting sqref="E12:E17">
    <cfRule type="cellIs" dxfId="11335" priority="64" stopIfTrue="1" operator="greaterThan">
      <formula>($C12)-($F12+$G12+$H12)</formula>
    </cfRule>
  </conditionalFormatting>
  <conditionalFormatting sqref="F12:F17">
    <cfRule type="cellIs" dxfId="11334" priority="63" stopIfTrue="1" operator="greaterThan">
      <formula>($C12)-($E12+$G12+$H12)</formula>
    </cfRule>
  </conditionalFormatting>
  <conditionalFormatting sqref="G12:G17">
    <cfRule type="cellIs" dxfId="11333" priority="62" stopIfTrue="1" operator="greaterThan">
      <formula>($C12)-($E12+$F12+$H12)</formula>
    </cfRule>
  </conditionalFormatting>
  <conditionalFormatting sqref="H12:H17">
    <cfRule type="cellIs" dxfId="11332" priority="61" stopIfTrue="1" operator="greaterThan">
      <formula>($C12)-($E12+$F12+$G12)</formula>
    </cfRule>
  </conditionalFormatting>
  <conditionalFormatting sqref="I12:I17">
    <cfRule type="cellIs" dxfId="11331" priority="60" stopIfTrue="1" operator="notEqual">
      <formula>$C12-$J12</formula>
    </cfRule>
  </conditionalFormatting>
  <conditionalFormatting sqref="J12:J17">
    <cfRule type="cellIs" dxfId="11330" priority="59" stopIfTrue="1" operator="notEqual">
      <formula>$C12-$I12</formula>
    </cfRule>
  </conditionalFormatting>
  <conditionalFormatting sqref="C7">
    <cfRule type="cellIs" dxfId="11329" priority="58" stopIfTrue="1" operator="greaterThan">
      <formula>$B$7</formula>
    </cfRule>
  </conditionalFormatting>
  <conditionalFormatting sqref="C8">
    <cfRule type="cellIs" dxfId="11328" priority="57" stopIfTrue="1" operator="greaterThan">
      <formula>$B$8</formula>
    </cfRule>
  </conditionalFormatting>
  <conditionalFormatting sqref="C9:C10">
    <cfRule type="cellIs" dxfId="11327" priority="56" stopIfTrue="1" operator="greaterThan">
      <formula>$B9</formula>
    </cfRule>
  </conditionalFormatting>
  <conditionalFormatting sqref="C12:C17">
    <cfRule type="cellIs" dxfId="11326" priority="55" stopIfTrue="1" operator="greaterThan">
      <formula>$B12</formula>
    </cfRule>
  </conditionalFormatting>
  <conditionalFormatting sqref="E7:E10">
    <cfRule type="cellIs" dxfId="11325" priority="54" stopIfTrue="1" operator="greaterThan">
      <formula>($C7)-($F7+$G7+$H7)</formula>
    </cfRule>
  </conditionalFormatting>
  <conditionalFormatting sqref="F7:F10">
    <cfRule type="cellIs" dxfId="11324" priority="53" stopIfTrue="1" operator="greaterThan">
      <formula>($C7)-($E7+$G7+$H7)</formula>
    </cfRule>
  </conditionalFormatting>
  <conditionalFormatting sqref="G7:G10">
    <cfRule type="cellIs" dxfId="11323" priority="52" stopIfTrue="1" operator="greaterThan">
      <formula>($C7)-($E7+$F7+$H7)</formula>
    </cfRule>
  </conditionalFormatting>
  <conditionalFormatting sqref="H7:H10">
    <cfRule type="cellIs" dxfId="11322" priority="51" stopIfTrue="1" operator="greaterThan">
      <formula>($C7)-($E7+$F7+$G7)</formula>
    </cfRule>
  </conditionalFormatting>
  <conditionalFormatting sqref="I7:I10">
    <cfRule type="cellIs" dxfId="11321" priority="50" stopIfTrue="1" operator="notEqual">
      <formula>$C7-$J7</formula>
    </cfRule>
  </conditionalFormatting>
  <conditionalFormatting sqref="J7:J10">
    <cfRule type="cellIs" dxfId="11320" priority="49" stopIfTrue="1" operator="notEqual">
      <formula>$C7-$I7</formula>
    </cfRule>
  </conditionalFormatting>
  <conditionalFormatting sqref="E12:E17">
    <cfRule type="cellIs" dxfId="11319" priority="48" stopIfTrue="1" operator="greaterThan">
      <formula>($C12)-($F12+$G12+$H12)</formula>
    </cfRule>
  </conditionalFormatting>
  <conditionalFormatting sqref="F12:F17">
    <cfRule type="cellIs" dxfId="11318" priority="47" stopIfTrue="1" operator="greaterThan">
      <formula>($C12)-($E12+$G12+$H12)</formula>
    </cfRule>
  </conditionalFormatting>
  <conditionalFormatting sqref="G12:G17">
    <cfRule type="cellIs" dxfId="11317" priority="46" stopIfTrue="1" operator="greaterThan">
      <formula>($C12)-($E12+$F12+$H12)</formula>
    </cfRule>
  </conditionalFormatting>
  <conditionalFormatting sqref="H12:H17">
    <cfRule type="cellIs" dxfId="11316" priority="45" stopIfTrue="1" operator="greaterThan">
      <formula>($C12)-($E12+$F12+$G12)</formula>
    </cfRule>
  </conditionalFormatting>
  <conditionalFormatting sqref="I12:I17">
    <cfRule type="cellIs" dxfId="11315" priority="44" stopIfTrue="1" operator="notEqual">
      <formula>$C12-$J12</formula>
    </cfRule>
  </conditionalFormatting>
  <conditionalFormatting sqref="J12:J17">
    <cfRule type="cellIs" dxfId="11314" priority="43" stopIfTrue="1" operator="notEqual">
      <formula>$C12-$I12</formula>
    </cfRule>
  </conditionalFormatting>
  <conditionalFormatting sqref="C7">
    <cfRule type="cellIs" dxfId="11313" priority="42" stopIfTrue="1" operator="greaterThan">
      <formula>$B$7</formula>
    </cfRule>
  </conditionalFormatting>
  <conditionalFormatting sqref="C8">
    <cfRule type="cellIs" dxfId="11312" priority="41" stopIfTrue="1" operator="greaterThan">
      <formula>$B$8</formula>
    </cfRule>
  </conditionalFormatting>
  <conditionalFormatting sqref="C9:C10">
    <cfRule type="cellIs" dxfId="11311" priority="40" stopIfTrue="1" operator="greaterThan">
      <formula>$B9</formula>
    </cfRule>
  </conditionalFormatting>
  <conditionalFormatting sqref="C12:C17">
    <cfRule type="cellIs" dxfId="11310" priority="39" stopIfTrue="1" operator="greaterThan">
      <formula>$B12</formula>
    </cfRule>
  </conditionalFormatting>
  <conditionalFormatting sqref="E7:E10">
    <cfRule type="cellIs" dxfId="11309" priority="38" stopIfTrue="1" operator="greaterThan">
      <formula>($C7)-($F7+$G7+$H7)</formula>
    </cfRule>
  </conditionalFormatting>
  <conditionalFormatting sqref="F7:F10">
    <cfRule type="cellIs" dxfId="11308" priority="37" stopIfTrue="1" operator="greaterThan">
      <formula>($C7)-($E7+$G7+$H7)</formula>
    </cfRule>
  </conditionalFormatting>
  <conditionalFormatting sqref="G7:G10">
    <cfRule type="cellIs" dxfId="11307" priority="36" stopIfTrue="1" operator="greaterThan">
      <formula>($C7)-($E7+$F7+$H7)</formula>
    </cfRule>
  </conditionalFormatting>
  <conditionalFormatting sqref="H7:H10">
    <cfRule type="cellIs" dxfId="11306" priority="35" stopIfTrue="1" operator="greaterThan">
      <formula>($C7)-($E7+$F7+$G7)</formula>
    </cfRule>
  </conditionalFormatting>
  <conditionalFormatting sqref="I7:I10">
    <cfRule type="cellIs" dxfId="11305" priority="34" stopIfTrue="1" operator="notEqual">
      <formula>$C7-$J7</formula>
    </cfRule>
  </conditionalFormatting>
  <conditionalFormatting sqref="J7:J10">
    <cfRule type="cellIs" dxfId="11304" priority="33" stopIfTrue="1" operator="notEqual">
      <formula>$C7-$I7</formula>
    </cfRule>
  </conditionalFormatting>
  <conditionalFormatting sqref="E12:E17">
    <cfRule type="cellIs" dxfId="11303" priority="32" stopIfTrue="1" operator="greaterThan">
      <formula>($C12)-($F12+$G12+$H12)</formula>
    </cfRule>
  </conditionalFormatting>
  <conditionalFormatting sqref="F12:F17">
    <cfRule type="cellIs" dxfId="11302" priority="31" stopIfTrue="1" operator="greaterThan">
      <formula>($C12)-($E12+$G12+$H12)</formula>
    </cfRule>
  </conditionalFormatting>
  <conditionalFormatting sqref="G12:G17">
    <cfRule type="cellIs" dxfId="11301" priority="30" stopIfTrue="1" operator="greaterThan">
      <formula>($C12)-($E12+$F12+$H12)</formula>
    </cfRule>
  </conditionalFormatting>
  <conditionalFormatting sqref="H12:H17">
    <cfRule type="cellIs" dxfId="11300" priority="29" stopIfTrue="1" operator="greaterThan">
      <formula>($C12)-($E12+$F12+$G12)</formula>
    </cfRule>
  </conditionalFormatting>
  <conditionalFormatting sqref="I12:I17">
    <cfRule type="cellIs" dxfId="11299" priority="28" stopIfTrue="1" operator="notEqual">
      <formula>$C12-$J12</formula>
    </cfRule>
  </conditionalFormatting>
  <conditionalFormatting sqref="J12:J17">
    <cfRule type="cellIs" dxfId="11298" priority="27" stopIfTrue="1" operator="notEqual">
      <formula>$C12-$I12</formula>
    </cfRule>
  </conditionalFormatting>
  <conditionalFormatting sqref="C7">
    <cfRule type="cellIs" dxfId="11297" priority="26" stopIfTrue="1" operator="greaterThan">
      <formula>$B$7</formula>
    </cfRule>
  </conditionalFormatting>
  <conditionalFormatting sqref="C8">
    <cfRule type="cellIs" dxfId="11296" priority="25" stopIfTrue="1" operator="greaterThan">
      <formula>$B$8</formula>
    </cfRule>
  </conditionalFormatting>
  <conditionalFormatting sqref="C9:C10">
    <cfRule type="cellIs" dxfId="11295" priority="24" stopIfTrue="1" operator="greaterThan">
      <formula>$B9</formula>
    </cfRule>
  </conditionalFormatting>
  <conditionalFormatting sqref="C12:C17">
    <cfRule type="cellIs" dxfId="11294" priority="23" stopIfTrue="1" operator="greaterThan">
      <formula>$B12</formula>
    </cfRule>
  </conditionalFormatting>
  <conditionalFormatting sqref="E7:E10 E12:E17">
    <cfRule type="cellIs" dxfId="11293" priority="22" stopIfTrue="1" operator="greaterThan">
      <formula>($C7)-($F7+$G7+$H7)</formula>
    </cfRule>
  </conditionalFormatting>
  <conditionalFormatting sqref="F7:F10 F12:F17">
    <cfRule type="cellIs" dxfId="11292" priority="21" stopIfTrue="1" operator="greaterThan">
      <formula>($C7)-($E7+$G7+$H7)</formula>
    </cfRule>
  </conditionalFormatting>
  <conditionalFormatting sqref="G7:G10 G12:G17">
    <cfRule type="cellIs" dxfId="11291" priority="20" stopIfTrue="1" operator="greaterThan">
      <formula>($C7)-($E7+$F7+$H7)</formula>
    </cfRule>
  </conditionalFormatting>
  <conditionalFormatting sqref="H7:H10 H12:H17">
    <cfRule type="cellIs" dxfId="11290" priority="19" stopIfTrue="1" operator="greaterThan">
      <formula>($C7)-($E7+$F7+$G7)</formula>
    </cfRule>
  </conditionalFormatting>
  <conditionalFormatting sqref="I7:I10 I12:I17">
    <cfRule type="cellIs" dxfId="11289" priority="18" stopIfTrue="1" operator="notEqual">
      <formula>$C7-$J7</formula>
    </cfRule>
  </conditionalFormatting>
  <conditionalFormatting sqref="J7:J10 J12:J17">
    <cfRule type="cellIs" dxfId="11288" priority="17" stopIfTrue="1" operator="notEqual">
      <formula>$C7-$I7</formula>
    </cfRule>
  </conditionalFormatting>
  <conditionalFormatting sqref="C7">
    <cfRule type="cellIs" dxfId="11287" priority="16" stopIfTrue="1" operator="greaterThan">
      <formula>$B$7</formula>
    </cfRule>
  </conditionalFormatting>
  <conditionalFormatting sqref="C8">
    <cfRule type="cellIs" dxfId="11286" priority="15" stopIfTrue="1" operator="greaterThan">
      <formula>$B$8</formula>
    </cfRule>
  </conditionalFormatting>
  <conditionalFormatting sqref="C9:C10">
    <cfRule type="cellIs" dxfId="11285" priority="14" stopIfTrue="1" operator="greaterThan">
      <formula>$B9</formula>
    </cfRule>
  </conditionalFormatting>
  <conditionalFormatting sqref="E7:E10">
    <cfRule type="cellIs" dxfId="11284" priority="13" stopIfTrue="1" operator="greaterThan">
      <formula>($C7)-($F7+$G7+$H7)</formula>
    </cfRule>
  </conditionalFormatting>
  <conditionalFormatting sqref="F7:F10">
    <cfRule type="cellIs" dxfId="11283" priority="12" stopIfTrue="1" operator="greaterThan">
      <formula>($C7)-($E7+$G7+$H7)</formula>
    </cfRule>
  </conditionalFormatting>
  <conditionalFormatting sqref="G7:G10">
    <cfRule type="cellIs" dxfId="11282" priority="11" stopIfTrue="1" operator="greaterThan">
      <formula>($C7)-($E7+$F7+$H7)</formula>
    </cfRule>
  </conditionalFormatting>
  <conditionalFormatting sqref="H7:H10">
    <cfRule type="cellIs" dxfId="11281" priority="10" stopIfTrue="1" operator="greaterThan">
      <formula>($C7)-($E7+$F7+$G7)</formula>
    </cfRule>
  </conditionalFormatting>
  <conditionalFormatting sqref="I7:I10">
    <cfRule type="cellIs" dxfId="11280" priority="9" stopIfTrue="1" operator="notEqual">
      <formula>$C7-$J7</formula>
    </cfRule>
  </conditionalFormatting>
  <conditionalFormatting sqref="J7:J10">
    <cfRule type="cellIs" dxfId="11279" priority="8" stopIfTrue="1" operator="notEqual">
      <formula>$C7-$I7</formula>
    </cfRule>
  </conditionalFormatting>
  <conditionalFormatting sqref="C12:C17">
    <cfRule type="cellIs" dxfId="11278" priority="7" stopIfTrue="1" operator="greaterThan">
      <formula>$B12</formula>
    </cfRule>
  </conditionalFormatting>
  <conditionalFormatting sqref="E12:E17">
    <cfRule type="cellIs" dxfId="11277" priority="6" stopIfTrue="1" operator="greaterThan">
      <formula>($C12)-($F12+$G12+$H12)</formula>
    </cfRule>
  </conditionalFormatting>
  <conditionalFormatting sqref="F12:F17">
    <cfRule type="cellIs" dxfId="11276" priority="5" stopIfTrue="1" operator="greaterThan">
      <formula>($C12)-($E12+$G12+$H12)</formula>
    </cfRule>
  </conditionalFormatting>
  <conditionalFormatting sqref="G12:G17">
    <cfRule type="cellIs" dxfId="11275" priority="4" stopIfTrue="1" operator="greaterThan">
      <formula>($C12)-($E12+$F12+$H12)</formula>
    </cfRule>
  </conditionalFormatting>
  <conditionalFormatting sqref="H12:H17">
    <cfRule type="cellIs" dxfId="11274" priority="3" stopIfTrue="1" operator="greaterThan">
      <formula>($C12)-($E12+$F12+$G12)</formula>
    </cfRule>
  </conditionalFormatting>
  <conditionalFormatting sqref="I12:I17">
    <cfRule type="cellIs" dxfId="11273" priority="2" stopIfTrue="1" operator="notEqual">
      <formula>$C12-$J12</formula>
    </cfRule>
  </conditionalFormatting>
  <conditionalFormatting sqref="J12:J17">
    <cfRule type="cellIs" dxfId="11272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1"/>
  <dimension ref="A1:L36"/>
  <sheetViews>
    <sheetView zoomScale="75" zoomScaleNormal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53" t="s">
        <v>0</v>
      </c>
      <c r="B2" s="53"/>
      <c r="C2" s="53"/>
      <c r="D2" s="53"/>
      <c r="E2" s="53"/>
      <c r="F2" s="53"/>
      <c r="G2" s="53"/>
      <c r="H2" s="54"/>
      <c r="I2" s="27" t="s">
        <v>14</v>
      </c>
      <c r="J2" s="34">
        <v>42490</v>
      </c>
    </row>
    <row r="3" spans="1:12" ht="19.5">
      <c r="A3" s="55" t="s">
        <v>42</v>
      </c>
      <c r="B3" s="55"/>
      <c r="C3" s="55"/>
      <c r="D3" s="55"/>
      <c r="E3" s="55"/>
      <c r="F3" s="55"/>
      <c r="G3" s="55"/>
      <c r="H3" s="55"/>
      <c r="I3" s="27" t="s">
        <v>15</v>
      </c>
      <c r="J3" s="51">
        <v>42493</v>
      </c>
    </row>
    <row r="4" spans="1:12" ht="17.25" customHeight="1">
      <c r="A4" s="56" t="s">
        <v>16</v>
      </c>
      <c r="B4" s="56" t="s">
        <v>1</v>
      </c>
      <c r="C4" s="56"/>
      <c r="D4" s="56"/>
      <c r="E4" s="56" t="s">
        <v>2</v>
      </c>
      <c r="F4" s="56"/>
      <c r="G4" s="56"/>
      <c r="H4" s="56"/>
      <c r="I4" s="56" t="s">
        <v>3</v>
      </c>
      <c r="J4" s="56"/>
    </row>
    <row r="5" spans="1:12" ht="16.5" customHeight="1">
      <c r="A5" s="56"/>
      <c r="B5" s="56"/>
      <c r="C5" s="56"/>
      <c r="D5" s="56"/>
      <c r="E5" s="56" t="s">
        <v>8</v>
      </c>
      <c r="F5" s="56"/>
      <c r="G5" s="56" t="s">
        <v>34</v>
      </c>
      <c r="H5" s="56" t="s">
        <v>9</v>
      </c>
      <c r="I5" s="56" t="s">
        <v>10</v>
      </c>
      <c r="J5" s="56" t="s">
        <v>11</v>
      </c>
      <c r="L5" s="56" t="s">
        <v>37</v>
      </c>
    </row>
    <row r="6" spans="1:12" ht="45.75" customHeight="1">
      <c r="A6" s="5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56"/>
      <c r="H6" s="56"/>
      <c r="I6" s="56"/>
      <c r="J6" s="56"/>
      <c r="L6" s="5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3"/>
      <c r="J13" s="45"/>
      <c r="L13" s="26">
        <f t="shared" si="0"/>
        <v>0</v>
      </c>
    </row>
    <row r="14" spans="1:12" ht="15.75">
      <c r="A14" s="25" t="s">
        <v>30</v>
      </c>
      <c r="B14" s="45"/>
      <c r="C14" s="43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63" t="s">
        <v>18</v>
      </c>
      <c r="B27" s="40" t="e">
        <f>E11/C11</f>
        <v>#DIV/0!</v>
      </c>
      <c r="C27" s="40" t="e">
        <f>F11/C11</f>
        <v>#DIV/0!</v>
      </c>
      <c r="D27" s="64" t="e">
        <f>G11/C11</f>
        <v>#DIV/0!</v>
      </c>
      <c r="E27" s="64" t="e">
        <f>H11/C11</f>
        <v>#DIV/0!</v>
      </c>
      <c r="F27" s="65" t="e">
        <f>B27+C27+D27+E27</f>
        <v>#DIV/0!</v>
      </c>
    </row>
    <row r="28" spans="1:12">
      <c r="A28" s="63"/>
      <c r="B28" s="64" t="e">
        <f>(E11+F11)/C11</f>
        <v>#DIV/0!</v>
      </c>
      <c r="C28" s="64"/>
      <c r="D28" s="64"/>
      <c r="E28" s="64"/>
      <c r="F28" s="65"/>
    </row>
    <row r="29" spans="1:12">
      <c r="A29" s="10"/>
      <c r="B29" s="11"/>
      <c r="C29" s="11"/>
      <c r="D29" s="11"/>
      <c r="E29" s="11"/>
      <c r="F29" s="12"/>
    </row>
    <row r="30" spans="1:12">
      <c r="A30" s="63" t="s">
        <v>19</v>
      </c>
      <c r="B30" s="40" t="e">
        <f>E18/C18</f>
        <v>#DIV/0!</v>
      </c>
      <c r="C30" s="40" t="e">
        <f>F18/C18</f>
        <v>#DIV/0!</v>
      </c>
      <c r="D30" s="64" t="e">
        <f>G18/C18</f>
        <v>#DIV/0!</v>
      </c>
      <c r="E30" s="64" t="e">
        <f>H18/C18</f>
        <v>#DIV/0!</v>
      </c>
      <c r="F30" s="65" t="e">
        <f>B30+C30+D30+E30</f>
        <v>#DIV/0!</v>
      </c>
    </row>
    <row r="31" spans="1:12">
      <c r="A31" s="63"/>
      <c r="B31" s="64" t="e">
        <f>(E14+F14)/C14</f>
        <v>#DIV/0!</v>
      </c>
      <c r="C31" s="64"/>
      <c r="D31" s="64"/>
      <c r="E31" s="64"/>
      <c r="F31" s="6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66" t="s">
        <v>20</v>
      </c>
      <c r="B33" s="40" t="e">
        <f>E19/C19</f>
        <v>#DIV/0!</v>
      </c>
      <c r="C33" s="40" t="e">
        <f>F19/C19</f>
        <v>#DIV/0!</v>
      </c>
      <c r="D33" s="64" t="e">
        <f>G19/C19</f>
        <v>#DIV/0!</v>
      </c>
      <c r="E33" s="64" t="e">
        <f>H19/C19</f>
        <v>#DIV/0!</v>
      </c>
      <c r="F33" s="64" t="e">
        <f>B34+D33+E33</f>
        <v>#DIV/0!</v>
      </c>
    </row>
    <row r="34" spans="1:6" ht="13.5" customHeight="1">
      <c r="A34" s="66"/>
      <c r="B34" s="64" t="e">
        <f>(E19+F19)/C19</f>
        <v>#DIV/0!</v>
      </c>
      <c r="C34" s="64"/>
      <c r="D34" s="64"/>
      <c r="E34" s="64"/>
      <c r="F34" s="64"/>
    </row>
    <row r="35" spans="1:6" ht="24" customHeight="1">
      <c r="A35" s="7" t="s">
        <v>23</v>
      </c>
    </row>
    <row r="36" spans="1:6" ht="14.25" customHeight="1"/>
  </sheetData>
  <mergeCells count="33">
    <mergeCell ref="A33:A34"/>
    <mergeCell ref="D33:D34"/>
    <mergeCell ref="E33:E34"/>
    <mergeCell ref="F33:F34"/>
    <mergeCell ref="B34:C34"/>
    <mergeCell ref="A27:A28"/>
    <mergeCell ref="D27:D28"/>
    <mergeCell ref="E27:E28"/>
    <mergeCell ref="F27:F28"/>
    <mergeCell ref="B28:C28"/>
    <mergeCell ref="A30:A31"/>
    <mergeCell ref="D30:D31"/>
    <mergeCell ref="E30:E31"/>
    <mergeCell ref="F30:F31"/>
    <mergeCell ref="B31:C31"/>
    <mergeCell ref="L5:L6"/>
    <mergeCell ref="B22:E22"/>
    <mergeCell ref="F22:F26"/>
    <mergeCell ref="B23:E23"/>
    <mergeCell ref="B24:C25"/>
    <mergeCell ref="D24:D26"/>
    <mergeCell ref="E24:E26"/>
    <mergeCell ref="A2:H2"/>
    <mergeCell ref="A3:H3"/>
    <mergeCell ref="A4:A6"/>
    <mergeCell ref="B4:D5"/>
    <mergeCell ref="E4:H4"/>
    <mergeCell ref="I4:J4"/>
    <mergeCell ref="E5:F5"/>
    <mergeCell ref="G5:G6"/>
    <mergeCell ref="H5:H6"/>
    <mergeCell ref="I5:I6"/>
    <mergeCell ref="J5:J6"/>
  </mergeCells>
  <phoneticPr fontId="0" type="noConversion"/>
  <conditionalFormatting sqref="I18">
    <cfRule type="cellIs" dxfId="4779" priority="808" stopIfTrue="1" operator="notEqual">
      <formula>$C$18-$J$18</formula>
    </cfRule>
  </conditionalFormatting>
  <conditionalFormatting sqref="J18">
    <cfRule type="cellIs" dxfId="4778" priority="809" stopIfTrue="1" operator="notEqual">
      <formula>$C$18-$I$18</formula>
    </cfRule>
  </conditionalFormatting>
  <conditionalFormatting sqref="C7">
    <cfRule type="cellIs" dxfId="4777" priority="810" stopIfTrue="1" operator="greaterThan">
      <formula>$B$7</formula>
    </cfRule>
  </conditionalFormatting>
  <conditionalFormatting sqref="C8">
    <cfRule type="cellIs" dxfId="4776" priority="811" stopIfTrue="1" operator="greaterThan">
      <formula>$B$8</formula>
    </cfRule>
  </conditionalFormatting>
  <conditionalFormatting sqref="C9:C10 C12:C17">
    <cfRule type="cellIs" dxfId="4775" priority="812" stopIfTrue="1" operator="greaterThan">
      <formula>$B9</formula>
    </cfRule>
  </conditionalFormatting>
  <conditionalFormatting sqref="E7:E10 E12:E17">
    <cfRule type="cellIs" dxfId="4774" priority="813" stopIfTrue="1" operator="greaterThan">
      <formula>($C7)-($F7+$G7+$H7)</formula>
    </cfRule>
  </conditionalFormatting>
  <conditionalFormatting sqref="F7:F10 F12:F17">
    <cfRule type="cellIs" dxfId="4773" priority="814" stopIfTrue="1" operator="greaterThan">
      <formula>($C7)-($E7+$G7+$H7)</formula>
    </cfRule>
  </conditionalFormatting>
  <conditionalFormatting sqref="G7:G10 G12:G17">
    <cfRule type="cellIs" dxfId="4772" priority="815" stopIfTrue="1" operator="greaterThan">
      <formula>($C7)-($E7+$F7+$H7)</formula>
    </cfRule>
  </conditionalFormatting>
  <conditionalFormatting sqref="H7:H10 H12:H17">
    <cfRule type="cellIs" dxfId="4771" priority="816" stopIfTrue="1" operator="greaterThan">
      <formula>($C7)-($E7+$F7+$G7)</formula>
    </cfRule>
  </conditionalFormatting>
  <conditionalFormatting sqref="I7:I10 I12:I17">
    <cfRule type="cellIs" dxfId="4770" priority="817" stopIfTrue="1" operator="notEqual">
      <formula>$C7-$J7</formula>
    </cfRule>
  </conditionalFormatting>
  <conditionalFormatting sqref="J7:J10 J12:J17">
    <cfRule type="cellIs" dxfId="4769" priority="818" stopIfTrue="1" operator="notEqual">
      <formula>$C7-$I7</formula>
    </cfRule>
  </conditionalFormatting>
  <conditionalFormatting sqref="C7">
    <cfRule type="cellIs" dxfId="4768" priority="807" stopIfTrue="1" operator="greaterThan">
      <formula>$B$7</formula>
    </cfRule>
  </conditionalFormatting>
  <conditionalFormatting sqref="C8">
    <cfRule type="cellIs" dxfId="4767" priority="806" stopIfTrue="1" operator="greaterThan">
      <formula>$B$8</formula>
    </cfRule>
  </conditionalFormatting>
  <conditionalFormatting sqref="C9:C10">
    <cfRule type="cellIs" dxfId="4766" priority="805" stopIfTrue="1" operator="greaterThan">
      <formula>$B9</formula>
    </cfRule>
  </conditionalFormatting>
  <conditionalFormatting sqref="E7:E10">
    <cfRule type="cellIs" dxfId="4765" priority="804" stopIfTrue="1" operator="greaterThan">
      <formula>($C7)-($F7+$G7+$H7)</formula>
    </cfRule>
  </conditionalFormatting>
  <conditionalFormatting sqref="F7:F10">
    <cfRule type="cellIs" dxfId="4764" priority="803" stopIfTrue="1" operator="greaterThan">
      <formula>($C7)-($E7+$G7+$H7)</formula>
    </cfRule>
  </conditionalFormatting>
  <conditionalFormatting sqref="G7:G10">
    <cfRule type="cellIs" dxfId="4763" priority="802" stopIfTrue="1" operator="greaterThan">
      <formula>($C7)-($E7+$F7+$H7)</formula>
    </cfRule>
  </conditionalFormatting>
  <conditionalFormatting sqref="H7:H10">
    <cfRule type="cellIs" dxfId="4762" priority="801" stopIfTrue="1" operator="greaterThan">
      <formula>($C7)-($E7+$F7+$G7)</formula>
    </cfRule>
  </conditionalFormatting>
  <conditionalFormatting sqref="I7:I10">
    <cfRule type="cellIs" dxfId="4761" priority="800" stopIfTrue="1" operator="notEqual">
      <formula>$C7-$J7</formula>
    </cfRule>
  </conditionalFormatting>
  <conditionalFormatting sqref="J7:J10">
    <cfRule type="cellIs" dxfId="4760" priority="799" stopIfTrue="1" operator="notEqual">
      <formula>$C7-$I7</formula>
    </cfRule>
  </conditionalFormatting>
  <conditionalFormatting sqref="C12:C17">
    <cfRule type="cellIs" dxfId="4759" priority="798" stopIfTrue="1" operator="greaterThan">
      <formula>$B12</formula>
    </cfRule>
  </conditionalFormatting>
  <conditionalFormatting sqref="E12:E17">
    <cfRule type="cellIs" dxfId="4758" priority="797" stopIfTrue="1" operator="greaterThan">
      <formula>($C12)-($F12+$G12+$H12)</formula>
    </cfRule>
  </conditionalFormatting>
  <conditionalFormatting sqref="F12:F17">
    <cfRule type="cellIs" dxfId="4757" priority="796" stopIfTrue="1" operator="greaterThan">
      <formula>($C12)-($E12+$G12+$H12)</formula>
    </cfRule>
  </conditionalFormatting>
  <conditionalFormatting sqref="G12:G17">
    <cfRule type="cellIs" dxfId="4756" priority="795" stopIfTrue="1" operator="greaterThan">
      <formula>($C12)-($E12+$F12+$H12)</formula>
    </cfRule>
  </conditionalFormatting>
  <conditionalFormatting sqref="H12:H17">
    <cfRule type="cellIs" dxfId="4755" priority="794" stopIfTrue="1" operator="greaterThan">
      <formula>($C12)-($E12+$F12+$G12)</formula>
    </cfRule>
  </conditionalFormatting>
  <conditionalFormatting sqref="I12:I17">
    <cfRule type="cellIs" dxfId="4754" priority="793" stopIfTrue="1" operator="notEqual">
      <formula>$C12-$J12</formula>
    </cfRule>
  </conditionalFormatting>
  <conditionalFormatting sqref="J12:J17">
    <cfRule type="cellIs" dxfId="4753" priority="792" stopIfTrue="1" operator="notEqual">
      <formula>$C12-$I12</formula>
    </cfRule>
  </conditionalFormatting>
  <conditionalFormatting sqref="C7">
    <cfRule type="cellIs" dxfId="4752" priority="791" stopIfTrue="1" operator="greaterThan">
      <formula>$B$7</formula>
    </cfRule>
  </conditionalFormatting>
  <conditionalFormatting sqref="C8">
    <cfRule type="cellIs" dxfId="4751" priority="790" stopIfTrue="1" operator="greaterThan">
      <formula>$B$8</formula>
    </cfRule>
  </conditionalFormatting>
  <conditionalFormatting sqref="C9:C10">
    <cfRule type="cellIs" dxfId="4750" priority="789" stopIfTrue="1" operator="greaterThan">
      <formula>$B9</formula>
    </cfRule>
  </conditionalFormatting>
  <conditionalFormatting sqref="C12:C17">
    <cfRule type="cellIs" dxfId="4749" priority="788" stopIfTrue="1" operator="greaterThan">
      <formula>$B12</formula>
    </cfRule>
  </conditionalFormatting>
  <conditionalFormatting sqref="C7">
    <cfRule type="cellIs" dxfId="4748" priority="787" stopIfTrue="1" operator="greaterThan">
      <formula>$B$7</formula>
    </cfRule>
  </conditionalFormatting>
  <conditionalFormatting sqref="C8">
    <cfRule type="cellIs" dxfId="4747" priority="786" stopIfTrue="1" operator="greaterThan">
      <formula>$B$8</formula>
    </cfRule>
  </conditionalFormatting>
  <conditionalFormatting sqref="C9:C10">
    <cfRule type="cellIs" dxfId="4746" priority="785" stopIfTrue="1" operator="greaterThan">
      <formula>$B9</formula>
    </cfRule>
  </conditionalFormatting>
  <conditionalFormatting sqref="E7:E10">
    <cfRule type="cellIs" dxfId="4745" priority="784" stopIfTrue="1" operator="greaterThan">
      <formula>($C7)-($F7+$G7+$H7)</formula>
    </cfRule>
  </conditionalFormatting>
  <conditionalFormatting sqref="F7:F10">
    <cfRule type="cellIs" dxfId="4744" priority="783" stopIfTrue="1" operator="greaterThan">
      <formula>($C7)-($E7+$G7+$H7)</formula>
    </cfRule>
  </conditionalFormatting>
  <conditionalFormatting sqref="G7:G10">
    <cfRule type="cellIs" dxfId="4743" priority="782" stopIfTrue="1" operator="greaterThan">
      <formula>($C7)-($E7+$F7+$H7)</formula>
    </cfRule>
  </conditionalFormatting>
  <conditionalFormatting sqref="H7:H10">
    <cfRule type="cellIs" dxfId="4742" priority="781" stopIfTrue="1" operator="greaterThan">
      <formula>($C7)-($E7+$F7+$G7)</formula>
    </cfRule>
  </conditionalFormatting>
  <conditionalFormatting sqref="I7:I10">
    <cfRule type="cellIs" dxfId="4741" priority="780" stopIfTrue="1" operator="notEqual">
      <formula>$C7-$J7</formula>
    </cfRule>
  </conditionalFormatting>
  <conditionalFormatting sqref="J7:J10">
    <cfRule type="cellIs" dxfId="4740" priority="779" stopIfTrue="1" operator="notEqual">
      <formula>$C7-$I7</formula>
    </cfRule>
  </conditionalFormatting>
  <conditionalFormatting sqref="C12:C17">
    <cfRule type="cellIs" dxfId="4739" priority="778" stopIfTrue="1" operator="greaterThan">
      <formula>$B12</formula>
    </cfRule>
  </conditionalFormatting>
  <conditionalFormatting sqref="E12:E17">
    <cfRule type="cellIs" dxfId="4738" priority="777" stopIfTrue="1" operator="greaterThan">
      <formula>($C12)-($F12+$G12+$H12)</formula>
    </cfRule>
  </conditionalFormatting>
  <conditionalFormatting sqref="F12:F17">
    <cfRule type="cellIs" dxfId="4737" priority="776" stopIfTrue="1" operator="greaterThan">
      <formula>($C12)-($E12+$G12+$H12)</formula>
    </cfRule>
  </conditionalFormatting>
  <conditionalFormatting sqref="G12:G17">
    <cfRule type="cellIs" dxfId="4736" priority="775" stopIfTrue="1" operator="greaterThan">
      <formula>($C12)-($E12+$F12+$H12)</formula>
    </cfRule>
  </conditionalFormatting>
  <conditionalFormatting sqref="H12:H17">
    <cfRule type="cellIs" dxfId="4735" priority="774" stopIfTrue="1" operator="greaterThan">
      <formula>($C12)-($E12+$F12+$G12)</formula>
    </cfRule>
  </conditionalFormatting>
  <conditionalFormatting sqref="I12:I17">
    <cfRule type="cellIs" dxfId="4734" priority="773" stopIfTrue="1" operator="notEqual">
      <formula>$C12-$J12</formula>
    </cfRule>
  </conditionalFormatting>
  <conditionalFormatting sqref="J12:J17">
    <cfRule type="cellIs" dxfId="4733" priority="772" stopIfTrue="1" operator="notEqual">
      <formula>$C12-$I12</formula>
    </cfRule>
  </conditionalFormatting>
  <conditionalFormatting sqref="C12:C17">
    <cfRule type="cellIs" dxfId="4732" priority="771" stopIfTrue="1" operator="greaterThan">
      <formula>$B12</formula>
    </cfRule>
  </conditionalFormatting>
  <conditionalFormatting sqref="C7">
    <cfRule type="cellIs" dxfId="4731" priority="770" stopIfTrue="1" operator="greaterThan">
      <formula>$B$7</formula>
    </cfRule>
  </conditionalFormatting>
  <conditionalFormatting sqref="C8">
    <cfRule type="cellIs" dxfId="4730" priority="769" stopIfTrue="1" operator="greaterThan">
      <formula>$B$8</formula>
    </cfRule>
  </conditionalFormatting>
  <conditionalFormatting sqref="C9:C10">
    <cfRule type="cellIs" dxfId="4729" priority="768" stopIfTrue="1" operator="greaterThan">
      <formula>$B9</formula>
    </cfRule>
  </conditionalFormatting>
  <conditionalFormatting sqref="E7:E10">
    <cfRule type="cellIs" dxfId="4728" priority="767" stopIfTrue="1" operator="greaterThan">
      <formula>($C7)-($F7+$G7+$H7)</formula>
    </cfRule>
  </conditionalFormatting>
  <conditionalFormatting sqref="F7:F10">
    <cfRule type="cellIs" dxfId="4727" priority="766" stopIfTrue="1" operator="greaterThan">
      <formula>($C7)-($E7+$G7+$H7)</formula>
    </cfRule>
  </conditionalFormatting>
  <conditionalFormatting sqref="G7:G10">
    <cfRule type="cellIs" dxfId="4726" priority="765" stopIfTrue="1" operator="greaterThan">
      <formula>($C7)-($E7+$F7+$H7)</formula>
    </cfRule>
  </conditionalFormatting>
  <conditionalFormatting sqref="H7:H10">
    <cfRule type="cellIs" dxfId="4725" priority="764" stopIfTrue="1" operator="greaterThan">
      <formula>($C7)-($E7+$F7+$G7)</formula>
    </cfRule>
  </conditionalFormatting>
  <conditionalFormatting sqref="I7:I10">
    <cfRule type="cellIs" dxfId="4724" priority="763" stopIfTrue="1" operator="notEqual">
      <formula>$C7-$J7</formula>
    </cfRule>
  </conditionalFormatting>
  <conditionalFormatting sqref="J7:J10">
    <cfRule type="cellIs" dxfId="4723" priority="762" stopIfTrue="1" operator="notEqual">
      <formula>$C7-$I7</formula>
    </cfRule>
  </conditionalFormatting>
  <conditionalFormatting sqref="E12:E17">
    <cfRule type="cellIs" dxfId="4722" priority="761" stopIfTrue="1" operator="greaterThan">
      <formula>($C12)-($F12+$G12+$H12)</formula>
    </cfRule>
  </conditionalFormatting>
  <conditionalFormatting sqref="F12:F17">
    <cfRule type="cellIs" dxfId="4721" priority="760" stopIfTrue="1" operator="greaterThan">
      <formula>($C12)-($E12+$G12+$H12)</formula>
    </cfRule>
  </conditionalFormatting>
  <conditionalFormatting sqref="G12:G17">
    <cfRule type="cellIs" dxfId="4720" priority="759" stopIfTrue="1" operator="greaterThan">
      <formula>($C12)-($E12+$F12+$H12)</formula>
    </cfRule>
  </conditionalFormatting>
  <conditionalFormatting sqref="H12:H17">
    <cfRule type="cellIs" dxfId="4719" priority="758" stopIfTrue="1" operator="greaterThan">
      <formula>($C12)-($E12+$F12+$G12)</formula>
    </cfRule>
  </conditionalFormatting>
  <conditionalFormatting sqref="I12:I17">
    <cfRule type="cellIs" dxfId="4718" priority="757" stopIfTrue="1" operator="notEqual">
      <formula>$C12-$J12</formula>
    </cfRule>
  </conditionalFormatting>
  <conditionalFormatting sqref="J12:J17">
    <cfRule type="cellIs" dxfId="4717" priority="756" stopIfTrue="1" operator="notEqual">
      <formula>$C12-$I12</formula>
    </cfRule>
  </conditionalFormatting>
  <conditionalFormatting sqref="C7">
    <cfRule type="cellIs" dxfId="4716" priority="755" stopIfTrue="1" operator="greaterThan">
      <formula>$B$7</formula>
    </cfRule>
  </conditionalFormatting>
  <conditionalFormatting sqref="C8">
    <cfRule type="cellIs" dxfId="4715" priority="754" stopIfTrue="1" operator="greaterThan">
      <formula>$B$8</formula>
    </cfRule>
  </conditionalFormatting>
  <conditionalFormatting sqref="C9:C10">
    <cfRule type="cellIs" dxfId="4714" priority="753" stopIfTrue="1" operator="greaterThan">
      <formula>$B9</formula>
    </cfRule>
  </conditionalFormatting>
  <conditionalFormatting sqref="C12:C17">
    <cfRule type="cellIs" dxfId="4713" priority="752" stopIfTrue="1" operator="greaterThan">
      <formula>$B12</formula>
    </cfRule>
  </conditionalFormatting>
  <conditionalFormatting sqref="E7:E10">
    <cfRule type="cellIs" dxfId="4712" priority="751" stopIfTrue="1" operator="greaterThan">
      <formula>($C7)-($F7+$G7+$H7)</formula>
    </cfRule>
  </conditionalFormatting>
  <conditionalFormatting sqref="F7:F10">
    <cfRule type="cellIs" dxfId="4711" priority="750" stopIfTrue="1" operator="greaterThan">
      <formula>($C7)-($E7+$G7+$H7)</formula>
    </cfRule>
  </conditionalFormatting>
  <conditionalFormatting sqref="G7:G10">
    <cfRule type="cellIs" dxfId="4710" priority="749" stopIfTrue="1" operator="greaterThan">
      <formula>($C7)-($E7+$F7+$H7)</formula>
    </cfRule>
  </conditionalFormatting>
  <conditionalFormatting sqref="H7:H10">
    <cfRule type="cellIs" dxfId="4709" priority="748" stopIfTrue="1" operator="greaterThan">
      <formula>($C7)-($E7+$F7+$G7)</formula>
    </cfRule>
  </conditionalFormatting>
  <conditionalFormatting sqref="I7:I10">
    <cfRule type="cellIs" dxfId="4708" priority="747" stopIfTrue="1" operator="notEqual">
      <formula>$C7-$J7</formula>
    </cfRule>
  </conditionalFormatting>
  <conditionalFormatting sqref="J7:J10">
    <cfRule type="cellIs" dxfId="4707" priority="746" stopIfTrue="1" operator="notEqual">
      <formula>$C7-$I7</formula>
    </cfRule>
  </conditionalFormatting>
  <conditionalFormatting sqref="E12:E17">
    <cfRule type="cellIs" dxfId="4706" priority="745" stopIfTrue="1" operator="greaterThan">
      <formula>($C12)-($F12+$G12+$H12)</formula>
    </cfRule>
  </conditionalFormatting>
  <conditionalFormatting sqref="F12:F17">
    <cfRule type="cellIs" dxfId="4705" priority="744" stopIfTrue="1" operator="greaterThan">
      <formula>($C12)-($E12+$G12+$H12)</formula>
    </cfRule>
  </conditionalFormatting>
  <conditionalFormatting sqref="G12:G17">
    <cfRule type="cellIs" dxfId="4704" priority="743" stopIfTrue="1" operator="greaterThan">
      <formula>($C12)-($E12+$F12+$H12)</formula>
    </cfRule>
  </conditionalFormatting>
  <conditionalFormatting sqref="H12:H17">
    <cfRule type="cellIs" dxfId="4703" priority="742" stopIfTrue="1" operator="greaterThan">
      <formula>($C12)-($E12+$F12+$G12)</formula>
    </cfRule>
  </conditionalFormatting>
  <conditionalFormatting sqref="I12:I17">
    <cfRule type="cellIs" dxfId="4702" priority="741" stopIfTrue="1" operator="notEqual">
      <formula>$C12-$J12</formula>
    </cfRule>
  </conditionalFormatting>
  <conditionalFormatting sqref="J12:J17">
    <cfRule type="cellIs" dxfId="4701" priority="740" stopIfTrue="1" operator="notEqual">
      <formula>$C12-$I12</formula>
    </cfRule>
  </conditionalFormatting>
  <conditionalFormatting sqref="C7">
    <cfRule type="cellIs" dxfId="4700" priority="739" stopIfTrue="1" operator="greaterThan">
      <formula>$B$7</formula>
    </cfRule>
  </conditionalFormatting>
  <conditionalFormatting sqref="C8">
    <cfRule type="cellIs" dxfId="4699" priority="738" stopIfTrue="1" operator="greaterThan">
      <formula>$B$8</formula>
    </cfRule>
  </conditionalFormatting>
  <conditionalFormatting sqref="C9:C10">
    <cfRule type="cellIs" dxfId="4698" priority="737" stopIfTrue="1" operator="greaterThan">
      <formula>$B9</formula>
    </cfRule>
  </conditionalFormatting>
  <conditionalFormatting sqref="C12:C17">
    <cfRule type="cellIs" dxfId="4697" priority="736" stopIfTrue="1" operator="greaterThan">
      <formula>$B12</formula>
    </cfRule>
  </conditionalFormatting>
  <conditionalFormatting sqref="E7:E10">
    <cfRule type="cellIs" dxfId="4696" priority="735" stopIfTrue="1" operator="greaterThan">
      <formula>($C7)-($F7+$G7+$H7)</formula>
    </cfRule>
  </conditionalFormatting>
  <conditionalFormatting sqref="F7:F10">
    <cfRule type="cellIs" dxfId="4695" priority="734" stopIfTrue="1" operator="greaterThan">
      <formula>($C7)-($E7+$G7+$H7)</formula>
    </cfRule>
  </conditionalFormatting>
  <conditionalFormatting sqref="G7:G10">
    <cfRule type="cellIs" dxfId="4694" priority="733" stopIfTrue="1" operator="greaterThan">
      <formula>($C7)-($E7+$F7+$H7)</formula>
    </cfRule>
  </conditionalFormatting>
  <conditionalFormatting sqref="H7:H10">
    <cfRule type="cellIs" dxfId="4693" priority="732" stopIfTrue="1" operator="greaterThan">
      <formula>($C7)-($E7+$F7+$G7)</formula>
    </cfRule>
  </conditionalFormatting>
  <conditionalFormatting sqref="I7:I10">
    <cfRule type="cellIs" dxfId="4692" priority="731" stopIfTrue="1" operator="notEqual">
      <formula>$C7-$J7</formula>
    </cfRule>
  </conditionalFormatting>
  <conditionalFormatting sqref="J7:J10">
    <cfRule type="cellIs" dxfId="4691" priority="730" stopIfTrue="1" operator="notEqual">
      <formula>$C7-$I7</formula>
    </cfRule>
  </conditionalFormatting>
  <conditionalFormatting sqref="E12:E17">
    <cfRule type="cellIs" dxfId="4690" priority="729" stopIfTrue="1" operator="greaterThan">
      <formula>($C12)-($F12+$G12+$H12)</formula>
    </cfRule>
  </conditionalFormatting>
  <conditionalFormatting sqref="F12:F17">
    <cfRule type="cellIs" dxfId="4689" priority="728" stopIfTrue="1" operator="greaterThan">
      <formula>($C12)-($E12+$G12+$H12)</formula>
    </cfRule>
  </conditionalFormatting>
  <conditionalFormatting sqref="G12:G17">
    <cfRule type="cellIs" dxfId="4688" priority="727" stopIfTrue="1" operator="greaterThan">
      <formula>($C12)-($E12+$F12+$H12)</formula>
    </cfRule>
  </conditionalFormatting>
  <conditionalFormatting sqref="H12:H17">
    <cfRule type="cellIs" dxfId="4687" priority="726" stopIfTrue="1" operator="greaterThan">
      <formula>($C12)-($E12+$F12+$G12)</formula>
    </cfRule>
  </conditionalFormatting>
  <conditionalFormatting sqref="I12:I17">
    <cfRule type="cellIs" dxfId="4686" priority="725" stopIfTrue="1" operator="notEqual">
      <formula>$C12-$J12</formula>
    </cfRule>
  </conditionalFormatting>
  <conditionalFormatting sqref="J12:J17">
    <cfRule type="cellIs" dxfId="4685" priority="724" stopIfTrue="1" operator="notEqual">
      <formula>$C12-$I12</formula>
    </cfRule>
  </conditionalFormatting>
  <conditionalFormatting sqref="C7">
    <cfRule type="cellIs" dxfId="4684" priority="723" stopIfTrue="1" operator="greaterThan">
      <formula>$B$7</formula>
    </cfRule>
  </conditionalFormatting>
  <conditionalFormatting sqref="C8">
    <cfRule type="cellIs" dxfId="4683" priority="722" stopIfTrue="1" operator="greaterThan">
      <formula>$B$8</formula>
    </cfRule>
  </conditionalFormatting>
  <conditionalFormatting sqref="C9:C10">
    <cfRule type="cellIs" dxfId="4682" priority="721" stopIfTrue="1" operator="greaterThan">
      <formula>$B9</formula>
    </cfRule>
  </conditionalFormatting>
  <conditionalFormatting sqref="C12:C17">
    <cfRule type="cellIs" dxfId="4681" priority="720" stopIfTrue="1" operator="greaterThan">
      <formula>$B12</formula>
    </cfRule>
  </conditionalFormatting>
  <conditionalFormatting sqref="E7:E10">
    <cfRule type="cellIs" dxfId="4680" priority="719" stopIfTrue="1" operator="greaterThan">
      <formula>($C7)-($F7+$G7+$H7)</formula>
    </cfRule>
  </conditionalFormatting>
  <conditionalFormatting sqref="F7:F10">
    <cfRule type="cellIs" dxfId="4679" priority="718" stopIfTrue="1" operator="greaterThan">
      <formula>($C7)-($E7+$G7+$H7)</formula>
    </cfRule>
  </conditionalFormatting>
  <conditionalFormatting sqref="G7:G10">
    <cfRule type="cellIs" dxfId="4678" priority="717" stopIfTrue="1" operator="greaterThan">
      <formula>($C7)-($E7+$F7+$H7)</formula>
    </cfRule>
  </conditionalFormatting>
  <conditionalFormatting sqref="H7:H10">
    <cfRule type="cellIs" dxfId="4677" priority="716" stopIfTrue="1" operator="greaterThan">
      <formula>($C7)-($E7+$F7+$G7)</formula>
    </cfRule>
  </conditionalFormatting>
  <conditionalFormatting sqref="I7:I10">
    <cfRule type="cellIs" dxfId="4676" priority="715" stopIfTrue="1" operator="notEqual">
      <formula>$C7-$J7</formula>
    </cfRule>
  </conditionalFormatting>
  <conditionalFormatting sqref="J7:J10">
    <cfRule type="cellIs" dxfId="4675" priority="714" stopIfTrue="1" operator="notEqual">
      <formula>$C7-$I7</formula>
    </cfRule>
  </conditionalFormatting>
  <conditionalFormatting sqref="E12:E17">
    <cfRule type="cellIs" dxfId="4674" priority="713" stopIfTrue="1" operator="greaterThan">
      <formula>($C12)-($F12+$G12+$H12)</formula>
    </cfRule>
  </conditionalFormatting>
  <conditionalFormatting sqref="F12:F17">
    <cfRule type="cellIs" dxfId="4673" priority="712" stopIfTrue="1" operator="greaterThan">
      <formula>($C12)-($E12+$G12+$H12)</formula>
    </cfRule>
  </conditionalFormatting>
  <conditionalFormatting sqref="G12:G17">
    <cfRule type="cellIs" dxfId="4672" priority="711" stopIfTrue="1" operator="greaterThan">
      <formula>($C12)-($E12+$F12+$H12)</formula>
    </cfRule>
  </conditionalFormatting>
  <conditionalFormatting sqref="H12:H17">
    <cfRule type="cellIs" dxfId="4671" priority="710" stopIfTrue="1" operator="greaterThan">
      <formula>($C12)-($E12+$F12+$G12)</formula>
    </cfRule>
  </conditionalFormatting>
  <conditionalFormatting sqref="I12:I17">
    <cfRule type="cellIs" dxfId="4670" priority="709" stopIfTrue="1" operator="notEqual">
      <formula>$C12-$J12</formula>
    </cfRule>
  </conditionalFormatting>
  <conditionalFormatting sqref="J12:J17">
    <cfRule type="cellIs" dxfId="4669" priority="708" stopIfTrue="1" operator="notEqual">
      <formula>$C12-$I12</formula>
    </cfRule>
  </conditionalFormatting>
  <conditionalFormatting sqref="C7">
    <cfRule type="cellIs" dxfId="4668" priority="707" stopIfTrue="1" operator="greaterThan">
      <formula>$B$7</formula>
    </cfRule>
  </conditionalFormatting>
  <conditionalFormatting sqref="C8">
    <cfRule type="cellIs" dxfId="4667" priority="706" stopIfTrue="1" operator="greaterThan">
      <formula>$B$8</formula>
    </cfRule>
  </conditionalFormatting>
  <conditionalFormatting sqref="C9:C10">
    <cfRule type="cellIs" dxfId="4666" priority="705" stopIfTrue="1" operator="greaterThan">
      <formula>$B9</formula>
    </cfRule>
  </conditionalFormatting>
  <conditionalFormatting sqref="C12:C17">
    <cfRule type="cellIs" dxfId="4665" priority="704" stopIfTrue="1" operator="greaterThan">
      <formula>$B12</formula>
    </cfRule>
  </conditionalFormatting>
  <conditionalFormatting sqref="E7:E10">
    <cfRule type="cellIs" dxfId="4664" priority="703" stopIfTrue="1" operator="greaterThan">
      <formula>($C7)-($F7+$G7+$H7)</formula>
    </cfRule>
  </conditionalFormatting>
  <conditionalFormatting sqref="F7:F10">
    <cfRule type="cellIs" dxfId="4663" priority="702" stopIfTrue="1" operator="greaterThan">
      <formula>($C7)-($E7+$G7+$H7)</formula>
    </cfRule>
  </conditionalFormatting>
  <conditionalFormatting sqref="G7:G10">
    <cfRule type="cellIs" dxfId="4662" priority="701" stopIfTrue="1" operator="greaterThan">
      <formula>($C7)-($E7+$F7+$H7)</formula>
    </cfRule>
  </conditionalFormatting>
  <conditionalFormatting sqref="H7:H10">
    <cfRule type="cellIs" dxfId="4661" priority="700" stopIfTrue="1" operator="greaterThan">
      <formula>($C7)-($E7+$F7+$G7)</formula>
    </cfRule>
  </conditionalFormatting>
  <conditionalFormatting sqref="I7:I10">
    <cfRule type="cellIs" dxfId="4660" priority="699" stopIfTrue="1" operator="notEqual">
      <formula>$C7-$J7</formula>
    </cfRule>
  </conditionalFormatting>
  <conditionalFormatting sqref="J7:J10">
    <cfRule type="cellIs" dxfId="4659" priority="698" stopIfTrue="1" operator="notEqual">
      <formula>$C7-$I7</formula>
    </cfRule>
  </conditionalFormatting>
  <conditionalFormatting sqref="E12:E17">
    <cfRule type="cellIs" dxfId="4658" priority="697" stopIfTrue="1" operator="greaterThan">
      <formula>($C12)-($F12+$G12+$H12)</formula>
    </cfRule>
  </conditionalFormatting>
  <conditionalFormatting sqref="F12:F17">
    <cfRule type="cellIs" dxfId="4657" priority="696" stopIfTrue="1" operator="greaterThan">
      <formula>($C12)-($E12+$G12+$H12)</formula>
    </cfRule>
  </conditionalFormatting>
  <conditionalFormatting sqref="G12:G17">
    <cfRule type="cellIs" dxfId="4656" priority="695" stopIfTrue="1" operator="greaterThan">
      <formula>($C12)-($E12+$F12+$H12)</formula>
    </cfRule>
  </conditionalFormatting>
  <conditionalFormatting sqref="H12:H17">
    <cfRule type="cellIs" dxfId="4655" priority="694" stopIfTrue="1" operator="greaterThan">
      <formula>($C12)-($E12+$F12+$G12)</formula>
    </cfRule>
  </conditionalFormatting>
  <conditionalFormatting sqref="I12:I17">
    <cfRule type="cellIs" dxfId="4654" priority="693" stopIfTrue="1" operator="notEqual">
      <formula>$C12-$J12</formula>
    </cfRule>
  </conditionalFormatting>
  <conditionalFormatting sqref="J12:J17">
    <cfRule type="cellIs" dxfId="4653" priority="692" stopIfTrue="1" operator="notEqual">
      <formula>$C12-$I12</formula>
    </cfRule>
  </conditionalFormatting>
  <conditionalFormatting sqref="C7">
    <cfRule type="cellIs" dxfId="4652" priority="691" stopIfTrue="1" operator="greaterThan">
      <formula>$B$7</formula>
    </cfRule>
  </conditionalFormatting>
  <conditionalFormatting sqref="C8">
    <cfRule type="cellIs" dxfId="4651" priority="690" stopIfTrue="1" operator="greaterThan">
      <formula>$B$8</formula>
    </cfRule>
  </conditionalFormatting>
  <conditionalFormatting sqref="C9:C10">
    <cfRule type="cellIs" dxfId="4650" priority="689" stopIfTrue="1" operator="greaterThan">
      <formula>$B9</formula>
    </cfRule>
  </conditionalFormatting>
  <conditionalFormatting sqref="C12:C17">
    <cfRule type="cellIs" dxfId="4649" priority="688" stopIfTrue="1" operator="greaterThan">
      <formula>$B12</formula>
    </cfRule>
  </conditionalFormatting>
  <conditionalFormatting sqref="E7:E10">
    <cfRule type="cellIs" dxfId="4648" priority="687" stopIfTrue="1" operator="greaterThan">
      <formula>($C7)-($F7+$G7+$H7)</formula>
    </cfRule>
  </conditionalFormatting>
  <conditionalFormatting sqref="F7:F10">
    <cfRule type="cellIs" dxfId="4647" priority="686" stopIfTrue="1" operator="greaterThan">
      <formula>($C7)-($E7+$G7+$H7)</formula>
    </cfRule>
  </conditionalFormatting>
  <conditionalFormatting sqref="G7:G10">
    <cfRule type="cellIs" dxfId="4646" priority="685" stopIfTrue="1" operator="greaterThan">
      <formula>($C7)-($E7+$F7+$H7)</formula>
    </cfRule>
  </conditionalFormatting>
  <conditionalFormatting sqref="H7:H10">
    <cfRule type="cellIs" dxfId="4645" priority="684" stopIfTrue="1" operator="greaterThan">
      <formula>($C7)-($E7+$F7+$G7)</formula>
    </cfRule>
  </conditionalFormatting>
  <conditionalFormatting sqref="I7:I10">
    <cfRule type="cellIs" dxfId="4644" priority="683" stopIfTrue="1" operator="notEqual">
      <formula>$C7-$J7</formula>
    </cfRule>
  </conditionalFormatting>
  <conditionalFormatting sqref="J7:J10">
    <cfRule type="cellIs" dxfId="4643" priority="682" stopIfTrue="1" operator="notEqual">
      <formula>$C7-$I7</formula>
    </cfRule>
  </conditionalFormatting>
  <conditionalFormatting sqref="E12:E17">
    <cfRule type="cellIs" dxfId="4642" priority="681" stopIfTrue="1" operator="greaterThan">
      <formula>($C12)-($F12+$G12+$H12)</formula>
    </cfRule>
  </conditionalFormatting>
  <conditionalFormatting sqref="F12:F17">
    <cfRule type="cellIs" dxfId="4641" priority="680" stopIfTrue="1" operator="greaterThan">
      <formula>($C12)-($E12+$G12+$H12)</formula>
    </cfRule>
  </conditionalFormatting>
  <conditionalFormatting sqref="G12:G17">
    <cfRule type="cellIs" dxfId="4640" priority="679" stopIfTrue="1" operator="greaterThan">
      <formula>($C12)-($E12+$F12+$H12)</formula>
    </cfRule>
  </conditionalFormatting>
  <conditionalFormatting sqref="H12:H17">
    <cfRule type="cellIs" dxfId="4639" priority="678" stopIfTrue="1" operator="greaterThan">
      <formula>($C12)-($E12+$F12+$G12)</formula>
    </cfRule>
  </conditionalFormatting>
  <conditionalFormatting sqref="I12:I17">
    <cfRule type="cellIs" dxfId="4638" priority="677" stopIfTrue="1" operator="notEqual">
      <formula>$C12-$J12</formula>
    </cfRule>
  </conditionalFormatting>
  <conditionalFormatting sqref="J12:J17">
    <cfRule type="cellIs" dxfId="4637" priority="676" stopIfTrue="1" operator="notEqual">
      <formula>$C12-$I12</formula>
    </cfRule>
  </conditionalFormatting>
  <conditionalFormatting sqref="C7">
    <cfRule type="cellIs" dxfId="4636" priority="675" stopIfTrue="1" operator="greaterThan">
      <formula>$B$7</formula>
    </cfRule>
  </conditionalFormatting>
  <conditionalFormatting sqref="C8">
    <cfRule type="cellIs" dxfId="4635" priority="674" stopIfTrue="1" operator="greaterThan">
      <formula>$B$8</formula>
    </cfRule>
  </conditionalFormatting>
  <conditionalFormatting sqref="C9:C10">
    <cfRule type="cellIs" dxfId="4634" priority="673" stopIfTrue="1" operator="greaterThan">
      <formula>$B9</formula>
    </cfRule>
  </conditionalFormatting>
  <conditionalFormatting sqref="C12:C17">
    <cfRule type="cellIs" dxfId="4633" priority="672" stopIfTrue="1" operator="greaterThan">
      <formula>$B12</formula>
    </cfRule>
  </conditionalFormatting>
  <conditionalFormatting sqref="E7:E10">
    <cfRule type="cellIs" dxfId="4632" priority="671" stopIfTrue="1" operator="greaterThan">
      <formula>($C7)-($F7+$G7+$H7)</formula>
    </cfRule>
  </conditionalFormatting>
  <conditionalFormatting sqref="F7:F10">
    <cfRule type="cellIs" dxfId="4631" priority="670" stopIfTrue="1" operator="greaterThan">
      <formula>($C7)-($E7+$G7+$H7)</formula>
    </cfRule>
  </conditionalFormatting>
  <conditionalFormatting sqref="G7:G10">
    <cfRule type="cellIs" dxfId="4630" priority="669" stopIfTrue="1" operator="greaterThan">
      <formula>($C7)-($E7+$F7+$H7)</formula>
    </cfRule>
  </conditionalFormatting>
  <conditionalFormatting sqref="H7:H10">
    <cfRule type="cellIs" dxfId="4629" priority="668" stopIfTrue="1" operator="greaterThan">
      <formula>($C7)-($E7+$F7+$G7)</formula>
    </cfRule>
  </conditionalFormatting>
  <conditionalFormatting sqref="I7:I10">
    <cfRule type="cellIs" dxfId="4628" priority="667" stopIfTrue="1" operator="notEqual">
      <formula>$C7-$J7</formula>
    </cfRule>
  </conditionalFormatting>
  <conditionalFormatting sqref="J7:J10">
    <cfRule type="cellIs" dxfId="4627" priority="666" stopIfTrue="1" operator="notEqual">
      <formula>$C7-$I7</formula>
    </cfRule>
  </conditionalFormatting>
  <conditionalFormatting sqref="E12:E17">
    <cfRule type="cellIs" dxfId="4626" priority="665" stopIfTrue="1" operator="greaterThan">
      <formula>($C12)-($F12+$G12+$H12)</formula>
    </cfRule>
  </conditionalFormatting>
  <conditionalFormatting sqref="F12:F17">
    <cfRule type="cellIs" dxfId="4625" priority="664" stopIfTrue="1" operator="greaterThan">
      <formula>($C12)-($E12+$G12+$H12)</formula>
    </cfRule>
  </conditionalFormatting>
  <conditionalFormatting sqref="G12:G17">
    <cfRule type="cellIs" dxfId="4624" priority="663" stopIfTrue="1" operator="greaterThan">
      <formula>($C12)-($E12+$F12+$H12)</formula>
    </cfRule>
  </conditionalFormatting>
  <conditionalFormatting sqref="H12:H17">
    <cfRule type="cellIs" dxfId="4623" priority="662" stopIfTrue="1" operator="greaterThan">
      <formula>($C12)-($E12+$F12+$G12)</formula>
    </cfRule>
  </conditionalFormatting>
  <conditionalFormatting sqref="I12:I17">
    <cfRule type="cellIs" dxfId="4622" priority="661" stopIfTrue="1" operator="notEqual">
      <formula>$C12-$J12</formula>
    </cfRule>
  </conditionalFormatting>
  <conditionalFormatting sqref="J12:J17">
    <cfRule type="cellIs" dxfId="4621" priority="660" stopIfTrue="1" operator="notEqual">
      <formula>$C12-$I12</formula>
    </cfRule>
  </conditionalFormatting>
  <conditionalFormatting sqref="C7">
    <cfRule type="cellIs" dxfId="4620" priority="659" stopIfTrue="1" operator="greaterThan">
      <formula>$B$7</formula>
    </cfRule>
  </conditionalFormatting>
  <conditionalFormatting sqref="C8">
    <cfRule type="cellIs" dxfId="4619" priority="658" stopIfTrue="1" operator="greaterThan">
      <formula>$B$8</formula>
    </cfRule>
  </conditionalFormatting>
  <conditionalFormatting sqref="C9:C10">
    <cfRule type="cellIs" dxfId="4618" priority="657" stopIfTrue="1" operator="greaterThan">
      <formula>$B9</formula>
    </cfRule>
  </conditionalFormatting>
  <conditionalFormatting sqref="C12:C17">
    <cfRule type="cellIs" dxfId="4617" priority="656" stopIfTrue="1" operator="greaterThan">
      <formula>$B12</formula>
    </cfRule>
  </conditionalFormatting>
  <conditionalFormatting sqref="E7:E10">
    <cfRule type="cellIs" dxfId="4616" priority="655" stopIfTrue="1" operator="greaterThan">
      <formula>($C7)-($F7+$G7+$H7)</formula>
    </cfRule>
  </conditionalFormatting>
  <conditionalFormatting sqref="F7:F10">
    <cfRule type="cellIs" dxfId="4615" priority="654" stopIfTrue="1" operator="greaterThan">
      <formula>($C7)-($E7+$G7+$H7)</formula>
    </cfRule>
  </conditionalFormatting>
  <conditionalFormatting sqref="G7:G10">
    <cfRule type="cellIs" dxfId="4614" priority="653" stopIfTrue="1" operator="greaterThan">
      <formula>($C7)-($E7+$F7+$H7)</formula>
    </cfRule>
  </conditionalFormatting>
  <conditionalFormatting sqref="H7:H10">
    <cfRule type="cellIs" dxfId="4613" priority="652" stopIfTrue="1" operator="greaterThan">
      <formula>($C7)-($E7+$F7+$G7)</formula>
    </cfRule>
  </conditionalFormatting>
  <conditionalFormatting sqref="I7:I10">
    <cfRule type="cellIs" dxfId="4612" priority="651" stopIfTrue="1" operator="notEqual">
      <formula>$C7-$J7</formula>
    </cfRule>
  </conditionalFormatting>
  <conditionalFormatting sqref="J7:J10">
    <cfRule type="cellIs" dxfId="4611" priority="650" stopIfTrue="1" operator="notEqual">
      <formula>$C7-$I7</formula>
    </cfRule>
  </conditionalFormatting>
  <conditionalFormatting sqref="E12:E17">
    <cfRule type="cellIs" dxfId="4610" priority="649" stopIfTrue="1" operator="greaterThan">
      <formula>($C12)-($F12+$G12+$H12)</formula>
    </cfRule>
  </conditionalFormatting>
  <conditionalFormatting sqref="F12:F17">
    <cfRule type="cellIs" dxfId="4609" priority="648" stopIfTrue="1" operator="greaterThan">
      <formula>($C12)-($E12+$G12+$H12)</formula>
    </cfRule>
  </conditionalFormatting>
  <conditionalFormatting sqref="G12:G17">
    <cfRule type="cellIs" dxfId="4608" priority="647" stopIfTrue="1" operator="greaterThan">
      <formula>($C12)-($E12+$F12+$H12)</formula>
    </cfRule>
  </conditionalFormatting>
  <conditionalFormatting sqref="H12:H17">
    <cfRule type="cellIs" dxfId="4607" priority="646" stopIfTrue="1" operator="greaterThan">
      <formula>($C12)-($E12+$F12+$G12)</formula>
    </cfRule>
  </conditionalFormatting>
  <conditionalFormatting sqref="I12:I17">
    <cfRule type="cellIs" dxfId="4606" priority="645" stopIfTrue="1" operator="notEqual">
      <formula>$C12-$J12</formula>
    </cfRule>
  </conditionalFormatting>
  <conditionalFormatting sqref="J12:J17">
    <cfRule type="cellIs" dxfId="4605" priority="644" stopIfTrue="1" operator="notEqual">
      <formula>$C12-$I12</formula>
    </cfRule>
  </conditionalFormatting>
  <conditionalFormatting sqref="C7">
    <cfRule type="cellIs" dxfId="4604" priority="643" stopIfTrue="1" operator="greaterThan">
      <formula>$B$7</formula>
    </cfRule>
  </conditionalFormatting>
  <conditionalFormatting sqref="C8">
    <cfRule type="cellIs" dxfId="4603" priority="642" stopIfTrue="1" operator="greaterThan">
      <formula>$B$8</formula>
    </cfRule>
  </conditionalFormatting>
  <conditionalFormatting sqref="C9:C10">
    <cfRule type="cellIs" dxfId="4602" priority="641" stopIfTrue="1" operator="greaterThan">
      <formula>$B9</formula>
    </cfRule>
  </conditionalFormatting>
  <conditionalFormatting sqref="C12:C17">
    <cfRule type="cellIs" dxfId="4601" priority="640" stopIfTrue="1" operator="greaterThan">
      <formula>$B12</formula>
    </cfRule>
  </conditionalFormatting>
  <conditionalFormatting sqref="E7:E10">
    <cfRule type="cellIs" dxfId="4600" priority="639" stopIfTrue="1" operator="greaterThan">
      <formula>($C7)-($F7+$G7+$H7)</formula>
    </cfRule>
  </conditionalFormatting>
  <conditionalFormatting sqref="F7:F10">
    <cfRule type="cellIs" dxfId="4599" priority="638" stopIfTrue="1" operator="greaterThan">
      <formula>($C7)-($E7+$G7+$H7)</formula>
    </cfRule>
  </conditionalFormatting>
  <conditionalFormatting sqref="G7:G10">
    <cfRule type="cellIs" dxfId="4598" priority="637" stopIfTrue="1" operator="greaterThan">
      <formula>($C7)-($E7+$F7+$H7)</formula>
    </cfRule>
  </conditionalFormatting>
  <conditionalFormatting sqref="H7:H10">
    <cfRule type="cellIs" dxfId="4597" priority="636" stopIfTrue="1" operator="greaterThan">
      <formula>($C7)-($E7+$F7+$G7)</formula>
    </cfRule>
  </conditionalFormatting>
  <conditionalFormatting sqref="I7:I10">
    <cfRule type="cellIs" dxfId="4596" priority="635" stopIfTrue="1" operator="notEqual">
      <formula>$C7-$J7</formula>
    </cfRule>
  </conditionalFormatting>
  <conditionalFormatting sqref="J7:J10">
    <cfRule type="cellIs" dxfId="4595" priority="634" stopIfTrue="1" operator="notEqual">
      <formula>$C7-$I7</formula>
    </cfRule>
  </conditionalFormatting>
  <conditionalFormatting sqref="E12:E17">
    <cfRule type="cellIs" dxfId="4594" priority="633" stopIfTrue="1" operator="greaterThan">
      <formula>($C12)-($F12+$G12+$H12)</formula>
    </cfRule>
  </conditionalFormatting>
  <conditionalFormatting sqref="F12:F17">
    <cfRule type="cellIs" dxfId="4593" priority="632" stopIfTrue="1" operator="greaterThan">
      <formula>($C12)-($E12+$G12+$H12)</formula>
    </cfRule>
  </conditionalFormatting>
  <conditionalFormatting sqref="G12:G17">
    <cfRule type="cellIs" dxfId="4592" priority="631" stopIfTrue="1" operator="greaterThan">
      <formula>($C12)-($E12+$F12+$H12)</formula>
    </cfRule>
  </conditionalFormatting>
  <conditionalFormatting sqref="H12:H17">
    <cfRule type="cellIs" dxfId="4591" priority="630" stopIfTrue="1" operator="greaterThan">
      <formula>($C12)-($E12+$F12+$G12)</formula>
    </cfRule>
  </conditionalFormatting>
  <conditionalFormatting sqref="I12:I17">
    <cfRule type="cellIs" dxfId="4590" priority="629" stopIfTrue="1" operator="notEqual">
      <formula>$C12-$J12</formula>
    </cfRule>
  </conditionalFormatting>
  <conditionalFormatting sqref="J12:J17">
    <cfRule type="cellIs" dxfId="4589" priority="628" stopIfTrue="1" operator="notEqual">
      <formula>$C12-$I12</formula>
    </cfRule>
  </conditionalFormatting>
  <conditionalFormatting sqref="C7">
    <cfRule type="cellIs" dxfId="4588" priority="627" stopIfTrue="1" operator="greaterThan">
      <formula>$B$7</formula>
    </cfRule>
  </conditionalFormatting>
  <conditionalFormatting sqref="C8">
    <cfRule type="cellIs" dxfId="4587" priority="626" stopIfTrue="1" operator="greaterThan">
      <formula>$B$8</formula>
    </cfRule>
  </conditionalFormatting>
  <conditionalFormatting sqref="C9:C10">
    <cfRule type="cellIs" dxfId="4586" priority="625" stopIfTrue="1" operator="greaterThan">
      <formula>$B9</formula>
    </cfRule>
  </conditionalFormatting>
  <conditionalFormatting sqref="C12:C17">
    <cfRule type="cellIs" dxfId="4585" priority="624" stopIfTrue="1" operator="greaterThan">
      <formula>$B12</formula>
    </cfRule>
  </conditionalFormatting>
  <conditionalFormatting sqref="E7:E10">
    <cfRule type="cellIs" dxfId="4584" priority="623" stopIfTrue="1" operator="greaterThan">
      <formula>($C7)-($F7+$G7+$H7)</formula>
    </cfRule>
  </conditionalFormatting>
  <conditionalFormatting sqref="F7:F10">
    <cfRule type="cellIs" dxfId="4583" priority="622" stopIfTrue="1" operator="greaterThan">
      <formula>($C7)-($E7+$G7+$H7)</formula>
    </cfRule>
  </conditionalFormatting>
  <conditionalFormatting sqref="G7:G10">
    <cfRule type="cellIs" dxfId="4582" priority="621" stopIfTrue="1" operator="greaterThan">
      <formula>($C7)-($E7+$F7+$H7)</formula>
    </cfRule>
  </conditionalFormatting>
  <conditionalFormatting sqref="H7:H10">
    <cfRule type="cellIs" dxfId="4581" priority="620" stopIfTrue="1" operator="greaterThan">
      <formula>($C7)-($E7+$F7+$G7)</formula>
    </cfRule>
  </conditionalFormatting>
  <conditionalFormatting sqref="I7:I10">
    <cfRule type="cellIs" dxfId="4580" priority="619" stopIfTrue="1" operator="notEqual">
      <formula>$C7-$J7</formula>
    </cfRule>
  </conditionalFormatting>
  <conditionalFormatting sqref="J7:J10">
    <cfRule type="cellIs" dxfId="4579" priority="618" stopIfTrue="1" operator="notEqual">
      <formula>$C7-$I7</formula>
    </cfRule>
  </conditionalFormatting>
  <conditionalFormatting sqref="E12:E17">
    <cfRule type="cellIs" dxfId="4578" priority="617" stopIfTrue="1" operator="greaterThan">
      <formula>($C12)-($F12+$G12+$H12)</formula>
    </cfRule>
  </conditionalFormatting>
  <conditionalFormatting sqref="F12:F17">
    <cfRule type="cellIs" dxfId="4577" priority="616" stopIfTrue="1" operator="greaterThan">
      <formula>($C12)-($E12+$G12+$H12)</formula>
    </cfRule>
  </conditionalFormatting>
  <conditionalFormatting sqref="G12:G17">
    <cfRule type="cellIs" dxfId="4576" priority="615" stopIfTrue="1" operator="greaterThan">
      <formula>($C12)-($E12+$F12+$H12)</formula>
    </cfRule>
  </conditionalFormatting>
  <conditionalFormatting sqref="H12:H17">
    <cfRule type="cellIs" dxfId="4575" priority="614" stopIfTrue="1" operator="greaterThan">
      <formula>($C12)-($E12+$F12+$G12)</formula>
    </cfRule>
  </conditionalFormatting>
  <conditionalFormatting sqref="I12:I17">
    <cfRule type="cellIs" dxfId="4574" priority="613" stopIfTrue="1" operator="notEqual">
      <formula>$C12-$J12</formula>
    </cfRule>
  </conditionalFormatting>
  <conditionalFormatting sqref="J12:J17">
    <cfRule type="cellIs" dxfId="4573" priority="612" stopIfTrue="1" operator="notEqual">
      <formula>$C12-$I12</formula>
    </cfRule>
  </conditionalFormatting>
  <conditionalFormatting sqref="C7">
    <cfRule type="cellIs" dxfId="4572" priority="611" stopIfTrue="1" operator="greaterThan">
      <formula>$B$7</formula>
    </cfRule>
  </conditionalFormatting>
  <conditionalFormatting sqref="C8">
    <cfRule type="cellIs" dxfId="4571" priority="610" stopIfTrue="1" operator="greaterThan">
      <formula>$B$8</formula>
    </cfRule>
  </conditionalFormatting>
  <conditionalFormatting sqref="C9:C10">
    <cfRule type="cellIs" dxfId="4570" priority="609" stopIfTrue="1" operator="greaterThan">
      <formula>$B9</formula>
    </cfRule>
  </conditionalFormatting>
  <conditionalFormatting sqref="E7:E10">
    <cfRule type="cellIs" dxfId="4569" priority="608" stopIfTrue="1" operator="greaterThan">
      <formula>($C7)-($F7+$G7+$H7)</formula>
    </cfRule>
  </conditionalFormatting>
  <conditionalFormatting sqref="F7:F10">
    <cfRule type="cellIs" dxfId="4568" priority="607" stopIfTrue="1" operator="greaterThan">
      <formula>($C7)-($E7+$G7+$H7)</formula>
    </cfRule>
  </conditionalFormatting>
  <conditionalFormatting sqref="G7:G10">
    <cfRule type="cellIs" dxfId="4567" priority="606" stopIfTrue="1" operator="greaterThan">
      <formula>($C7)-($E7+$F7+$H7)</formula>
    </cfRule>
  </conditionalFormatting>
  <conditionalFormatting sqref="H7:H10">
    <cfRule type="cellIs" dxfId="4566" priority="605" stopIfTrue="1" operator="greaterThan">
      <formula>($C7)-($E7+$F7+$G7)</formula>
    </cfRule>
  </conditionalFormatting>
  <conditionalFormatting sqref="I7:I10">
    <cfRule type="cellIs" dxfId="4565" priority="604" stopIfTrue="1" operator="notEqual">
      <formula>$C7-$J7</formula>
    </cfRule>
  </conditionalFormatting>
  <conditionalFormatting sqref="J7:J10">
    <cfRule type="cellIs" dxfId="4564" priority="603" stopIfTrue="1" operator="notEqual">
      <formula>$C7-$I7</formula>
    </cfRule>
  </conditionalFormatting>
  <conditionalFormatting sqref="C12:C17">
    <cfRule type="cellIs" dxfId="4563" priority="602" stopIfTrue="1" operator="greaterThan">
      <formula>$B12</formula>
    </cfRule>
  </conditionalFormatting>
  <conditionalFormatting sqref="E12:E17">
    <cfRule type="cellIs" dxfId="4562" priority="601" stopIfTrue="1" operator="greaterThan">
      <formula>($C12)-($F12+$G12+$H12)</formula>
    </cfRule>
  </conditionalFormatting>
  <conditionalFormatting sqref="F12:F17">
    <cfRule type="cellIs" dxfId="4561" priority="600" stopIfTrue="1" operator="greaterThan">
      <formula>($C12)-($E12+$G12+$H12)</formula>
    </cfRule>
  </conditionalFormatting>
  <conditionalFormatting sqref="G12:G17">
    <cfRule type="cellIs" dxfId="4560" priority="599" stopIfTrue="1" operator="greaterThan">
      <formula>($C12)-($E12+$F12+$H12)</formula>
    </cfRule>
  </conditionalFormatting>
  <conditionalFormatting sqref="H12:H17">
    <cfRule type="cellIs" dxfId="4559" priority="598" stopIfTrue="1" operator="greaterThan">
      <formula>($C12)-($E12+$F12+$G12)</formula>
    </cfRule>
  </conditionalFormatting>
  <conditionalFormatting sqref="I12:I17">
    <cfRule type="cellIs" dxfId="4558" priority="597" stopIfTrue="1" operator="notEqual">
      <formula>$C12-$J12</formula>
    </cfRule>
  </conditionalFormatting>
  <conditionalFormatting sqref="J12:J17">
    <cfRule type="cellIs" dxfId="4557" priority="596" stopIfTrue="1" operator="notEqual">
      <formula>$C12-$I12</formula>
    </cfRule>
  </conditionalFormatting>
  <conditionalFormatting sqref="C7">
    <cfRule type="cellIs" dxfId="4556" priority="595" stopIfTrue="1" operator="greaterThan">
      <formula>$B$7</formula>
    </cfRule>
  </conditionalFormatting>
  <conditionalFormatting sqref="C8">
    <cfRule type="cellIs" dxfId="4555" priority="594" stopIfTrue="1" operator="greaterThan">
      <formula>$B$8</formula>
    </cfRule>
  </conditionalFormatting>
  <conditionalFormatting sqref="C9:C10">
    <cfRule type="cellIs" dxfId="4554" priority="593" stopIfTrue="1" operator="greaterThan">
      <formula>$B9</formula>
    </cfRule>
  </conditionalFormatting>
  <conditionalFormatting sqref="C12:C17">
    <cfRule type="cellIs" dxfId="4553" priority="592" stopIfTrue="1" operator="greaterThan">
      <formula>$B12</formula>
    </cfRule>
  </conditionalFormatting>
  <conditionalFormatting sqref="E7:E10">
    <cfRule type="cellIs" dxfId="4552" priority="591" stopIfTrue="1" operator="greaterThan">
      <formula>($C7)-($F7+$G7+$H7)</formula>
    </cfRule>
  </conditionalFormatting>
  <conditionalFormatting sqref="F7:F10">
    <cfRule type="cellIs" dxfId="4551" priority="590" stopIfTrue="1" operator="greaterThan">
      <formula>($C7)-($E7+$G7+$H7)</formula>
    </cfRule>
  </conditionalFormatting>
  <conditionalFormatting sqref="G7:G10">
    <cfRule type="cellIs" dxfId="4550" priority="589" stopIfTrue="1" operator="greaterThan">
      <formula>($C7)-($E7+$F7+$H7)</formula>
    </cfRule>
  </conditionalFormatting>
  <conditionalFormatting sqref="H7:H10">
    <cfRule type="cellIs" dxfId="4549" priority="588" stopIfTrue="1" operator="greaterThan">
      <formula>($C7)-($E7+$F7+$G7)</formula>
    </cfRule>
  </conditionalFormatting>
  <conditionalFormatting sqref="I7:I10">
    <cfRule type="cellIs" dxfId="4548" priority="587" stopIfTrue="1" operator="notEqual">
      <formula>$C7-$J7</formula>
    </cfRule>
  </conditionalFormatting>
  <conditionalFormatting sqref="J7:J10">
    <cfRule type="cellIs" dxfId="4547" priority="586" stopIfTrue="1" operator="notEqual">
      <formula>$C7-$I7</formula>
    </cfRule>
  </conditionalFormatting>
  <conditionalFormatting sqref="E12:E17">
    <cfRule type="cellIs" dxfId="4546" priority="585" stopIfTrue="1" operator="greaterThan">
      <formula>($C12)-($F12+$G12+$H12)</formula>
    </cfRule>
  </conditionalFormatting>
  <conditionalFormatting sqref="F12:F17">
    <cfRule type="cellIs" dxfId="4545" priority="584" stopIfTrue="1" operator="greaterThan">
      <formula>($C12)-($E12+$G12+$H12)</formula>
    </cfRule>
  </conditionalFormatting>
  <conditionalFormatting sqref="G12:G17">
    <cfRule type="cellIs" dxfId="4544" priority="583" stopIfTrue="1" operator="greaterThan">
      <formula>($C12)-($E12+$F12+$H12)</formula>
    </cfRule>
  </conditionalFormatting>
  <conditionalFormatting sqref="H12:H17">
    <cfRule type="cellIs" dxfId="4543" priority="582" stopIfTrue="1" operator="greaterThan">
      <formula>($C12)-($E12+$F12+$G12)</formula>
    </cfRule>
  </conditionalFormatting>
  <conditionalFormatting sqref="I12:I17">
    <cfRule type="cellIs" dxfId="4542" priority="581" stopIfTrue="1" operator="notEqual">
      <formula>$C12-$J12</formula>
    </cfRule>
  </conditionalFormatting>
  <conditionalFormatting sqref="J12:J17">
    <cfRule type="cellIs" dxfId="4541" priority="580" stopIfTrue="1" operator="notEqual">
      <formula>$C12-$I12</formula>
    </cfRule>
  </conditionalFormatting>
  <conditionalFormatting sqref="C7">
    <cfRule type="cellIs" dxfId="4540" priority="579" stopIfTrue="1" operator="greaterThan">
      <formula>$B$7</formula>
    </cfRule>
  </conditionalFormatting>
  <conditionalFormatting sqref="C8">
    <cfRule type="cellIs" dxfId="4539" priority="578" stopIfTrue="1" operator="greaterThan">
      <formula>$B$8</formula>
    </cfRule>
  </conditionalFormatting>
  <conditionalFormatting sqref="C9:C10">
    <cfRule type="cellIs" dxfId="4538" priority="577" stopIfTrue="1" operator="greaterThan">
      <formula>$B9</formula>
    </cfRule>
  </conditionalFormatting>
  <conditionalFormatting sqref="C12:C17">
    <cfRule type="cellIs" dxfId="4537" priority="576" stopIfTrue="1" operator="greaterThan">
      <formula>$B12</formula>
    </cfRule>
  </conditionalFormatting>
  <conditionalFormatting sqref="E7:E10">
    <cfRule type="cellIs" dxfId="4536" priority="575" stopIfTrue="1" operator="greaterThan">
      <formula>($C7)-($F7+$G7+$H7)</formula>
    </cfRule>
  </conditionalFormatting>
  <conditionalFormatting sqref="F7:F10">
    <cfRule type="cellIs" dxfId="4535" priority="574" stopIfTrue="1" operator="greaterThan">
      <formula>($C7)-($E7+$G7+$H7)</formula>
    </cfRule>
  </conditionalFormatting>
  <conditionalFormatting sqref="G7:G10">
    <cfRule type="cellIs" dxfId="4534" priority="573" stopIfTrue="1" operator="greaterThan">
      <formula>($C7)-($E7+$F7+$H7)</formula>
    </cfRule>
  </conditionalFormatting>
  <conditionalFormatting sqref="H7:H10">
    <cfRule type="cellIs" dxfId="4533" priority="572" stopIfTrue="1" operator="greaterThan">
      <formula>($C7)-($E7+$F7+$G7)</formula>
    </cfRule>
  </conditionalFormatting>
  <conditionalFormatting sqref="I7:I10">
    <cfRule type="cellIs" dxfId="4532" priority="571" stopIfTrue="1" operator="notEqual">
      <formula>$C7-$J7</formula>
    </cfRule>
  </conditionalFormatting>
  <conditionalFormatting sqref="J7:J10">
    <cfRule type="cellIs" dxfId="4531" priority="570" stopIfTrue="1" operator="notEqual">
      <formula>$C7-$I7</formula>
    </cfRule>
  </conditionalFormatting>
  <conditionalFormatting sqref="E12:E17">
    <cfRule type="cellIs" dxfId="4530" priority="569" stopIfTrue="1" operator="greaterThan">
      <formula>($C12)-($F12+$G12+$H12)</formula>
    </cfRule>
  </conditionalFormatting>
  <conditionalFormatting sqref="F12:F17">
    <cfRule type="cellIs" dxfId="4529" priority="568" stopIfTrue="1" operator="greaterThan">
      <formula>($C12)-($E12+$G12+$H12)</formula>
    </cfRule>
  </conditionalFormatting>
  <conditionalFormatting sqref="G12:G17">
    <cfRule type="cellIs" dxfId="4528" priority="567" stopIfTrue="1" operator="greaterThan">
      <formula>($C12)-($E12+$F12+$H12)</formula>
    </cfRule>
  </conditionalFormatting>
  <conditionalFormatting sqref="H12:H17">
    <cfRule type="cellIs" dxfId="4527" priority="566" stopIfTrue="1" operator="greaterThan">
      <formula>($C12)-($E12+$F12+$G12)</formula>
    </cfRule>
  </conditionalFormatting>
  <conditionalFormatting sqref="I12:I17">
    <cfRule type="cellIs" dxfId="4526" priority="565" stopIfTrue="1" operator="notEqual">
      <formula>$C12-$J12</formula>
    </cfRule>
  </conditionalFormatting>
  <conditionalFormatting sqref="J12:J17">
    <cfRule type="cellIs" dxfId="4525" priority="564" stopIfTrue="1" operator="notEqual">
      <formula>$C12-$I12</formula>
    </cfRule>
  </conditionalFormatting>
  <conditionalFormatting sqref="C7">
    <cfRule type="cellIs" dxfId="4524" priority="563" stopIfTrue="1" operator="greaterThan">
      <formula>$B$7</formula>
    </cfRule>
  </conditionalFormatting>
  <conditionalFormatting sqref="C8">
    <cfRule type="cellIs" dxfId="4523" priority="562" stopIfTrue="1" operator="greaterThan">
      <formula>$B$8</formula>
    </cfRule>
  </conditionalFormatting>
  <conditionalFormatting sqref="C9:C10">
    <cfRule type="cellIs" dxfId="4522" priority="561" stopIfTrue="1" operator="greaterThan">
      <formula>$B9</formula>
    </cfRule>
  </conditionalFormatting>
  <conditionalFormatting sqref="C12:C17">
    <cfRule type="cellIs" dxfId="4521" priority="560" stopIfTrue="1" operator="greaterThan">
      <formula>$B12</formula>
    </cfRule>
  </conditionalFormatting>
  <conditionalFormatting sqref="E7:E10">
    <cfRule type="cellIs" dxfId="4520" priority="559" stopIfTrue="1" operator="greaterThan">
      <formula>($C7)-($F7+$G7+$H7)</formula>
    </cfRule>
  </conditionalFormatting>
  <conditionalFormatting sqref="F7:F10">
    <cfRule type="cellIs" dxfId="4519" priority="558" stopIfTrue="1" operator="greaterThan">
      <formula>($C7)-($E7+$G7+$H7)</formula>
    </cfRule>
  </conditionalFormatting>
  <conditionalFormatting sqref="G7:G10">
    <cfRule type="cellIs" dxfId="4518" priority="557" stopIfTrue="1" operator="greaterThan">
      <formula>($C7)-($E7+$F7+$H7)</formula>
    </cfRule>
  </conditionalFormatting>
  <conditionalFormatting sqref="H7:H10">
    <cfRule type="cellIs" dxfId="4517" priority="556" stopIfTrue="1" operator="greaterThan">
      <formula>($C7)-($E7+$F7+$G7)</formula>
    </cfRule>
  </conditionalFormatting>
  <conditionalFormatting sqref="I7:I10">
    <cfRule type="cellIs" dxfId="4516" priority="555" stopIfTrue="1" operator="notEqual">
      <formula>$C7-$J7</formula>
    </cfRule>
  </conditionalFormatting>
  <conditionalFormatting sqref="J7:J10">
    <cfRule type="cellIs" dxfId="4515" priority="554" stopIfTrue="1" operator="notEqual">
      <formula>$C7-$I7</formula>
    </cfRule>
  </conditionalFormatting>
  <conditionalFormatting sqref="E12:E17">
    <cfRule type="cellIs" dxfId="4514" priority="553" stopIfTrue="1" operator="greaterThan">
      <formula>($C12)-($F12+$G12+$H12)</formula>
    </cfRule>
  </conditionalFormatting>
  <conditionalFormatting sqref="F12:F17">
    <cfRule type="cellIs" dxfId="4513" priority="552" stopIfTrue="1" operator="greaterThan">
      <formula>($C12)-($E12+$G12+$H12)</formula>
    </cfRule>
  </conditionalFormatting>
  <conditionalFormatting sqref="G12:G17">
    <cfRule type="cellIs" dxfId="4512" priority="551" stopIfTrue="1" operator="greaterThan">
      <formula>($C12)-($E12+$F12+$H12)</formula>
    </cfRule>
  </conditionalFormatting>
  <conditionalFormatting sqref="H12:H17">
    <cfRule type="cellIs" dxfId="4511" priority="550" stopIfTrue="1" operator="greaterThan">
      <formula>($C12)-($E12+$F12+$G12)</formula>
    </cfRule>
  </conditionalFormatting>
  <conditionalFormatting sqref="I12:I17">
    <cfRule type="cellIs" dxfId="4510" priority="549" stopIfTrue="1" operator="notEqual">
      <formula>$C12-$J12</formula>
    </cfRule>
  </conditionalFormatting>
  <conditionalFormatting sqref="J12:J17">
    <cfRule type="cellIs" dxfId="4509" priority="548" stopIfTrue="1" operator="notEqual">
      <formula>$C12-$I12</formula>
    </cfRule>
  </conditionalFormatting>
  <conditionalFormatting sqref="C7">
    <cfRule type="cellIs" dxfId="4508" priority="547" stopIfTrue="1" operator="greaterThan">
      <formula>$B$7</formula>
    </cfRule>
  </conditionalFormatting>
  <conditionalFormatting sqref="C8">
    <cfRule type="cellIs" dxfId="4507" priority="546" stopIfTrue="1" operator="greaterThan">
      <formula>$B$8</formula>
    </cfRule>
  </conditionalFormatting>
  <conditionalFormatting sqref="C9:C10">
    <cfRule type="cellIs" dxfId="4506" priority="545" stopIfTrue="1" operator="greaterThan">
      <formula>$B9</formula>
    </cfRule>
  </conditionalFormatting>
  <conditionalFormatting sqref="C12:C17">
    <cfRule type="cellIs" dxfId="4505" priority="544" stopIfTrue="1" operator="greaterThan">
      <formula>$B12</formula>
    </cfRule>
  </conditionalFormatting>
  <conditionalFormatting sqref="E7:E10">
    <cfRule type="cellIs" dxfId="4504" priority="543" stopIfTrue="1" operator="greaterThan">
      <formula>($C7)-($F7+$G7+$H7)</formula>
    </cfRule>
  </conditionalFormatting>
  <conditionalFormatting sqref="F7:F10">
    <cfRule type="cellIs" dxfId="4503" priority="542" stopIfTrue="1" operator="greaterThan">
      <formula>($C7)-($E7+$G7+$H7)</formula>
    </cfRule>
  </conditionalFormatting>
  <conditionalFormatting sqref="G7:G10">
    <cfRule type="cellIs" dxfId="4502" priority="541" stopIfTrue="1" operator="greaterThan">
      <formula>($C7)-($E7+$F7+$H7)</formula>
    </cfRule>
  </conditionalFormatting>
  <conditionalFormatting sqref="H7:H10">
    <cfRule type="cellIs" dxfId="4501" priority="540" stopIfTrue="1" operator="greaterThan">
      <formula>($C7)-($E7+$F7+$G7)</formula>
    </cfRule>
  </conditionalFormatting>
  <conditionalFormatting sqref="I7:I10">
    <cfRule type="cellIs" dxfId="4500" priority="539" stopIfTrue="1" operator="notEqual">
      <formula>$C7-$J7</formula>
    </cfRule>
  </conditionalFormatting>
  <conditionalFormatting sqref="J7:J10">
    <cfRule type="cellIs" dxfId="4499" priority="538" stopIfTrue="1" operator="notEqual">
      <formula>$C7-$I7</formula>
    </cfRule>
  </conditionalFormatting>
  <conditionalFormatting sqref="E12:E17">
    <cfRule type="cellIs" dxfId="4498" priority="537" stopIfTrue="1" operator="greaterThan">
      <formula>($C12)-($F12+$G12+$H12)</formula>
    </cfRule>
  </conditionalFormatting>
  <conditionalFormatting sqref="F12:F17">
    <cfRule type="cellIs" dxfId="4497" priority="536" stopIfTrue="1" operator="greaterThan">
      <formula>($C12)-($E12+$G12+$H12)</formula>
    </cfRule>
  </conditionalFormatting>
  <conditionalFormatting sqref="G12:G17">
    <cfRule type="cellIs" dxfId="4496" priority="535" stopIfTrue="1" operator="greaterThan">
      <formula>($C12)-($E12+$F12+$H12)</formula>
    </cfRule>
  </conditionalFormatting>
  <conditionalFormatting sqref="H12:H17">
    <cfRule type="cellIs" dxfId="4495" priority="534" stopIfTrue="1" operator="greaterThan">
      <formula>($C12)-($E12+$F12+$G12)</formula>
    </cfRule>
  </conditionalFormatting>
  <conditionalFormatting sqref="I12:I17">
    <cfRule type="cellIs" dxfId="4494" priority="533" stopIfTrue="1" operator="notEqual">
      <formula>$C12-$J12</formula>
    </cfRule>
  </conditionalFormatting>
  <conditionalFormatting sqref="J12:J17">
    <cfRule type="cellIs" dxfId="4493" priority="532" stopIfTrue="1" operator="notEqual">
      <formula>$C12-$I12</formula>
    </cfRule>
  </conditionalFormatting>
  <conditionalFormatting sqref="C7">
    <cfRule type="cellIs" dxfId="4492" priority="531" stopIfTrue="1" operator="greaterThan">
      <formula>$B$7</formula>
    </cfRule>
  </conditionalFormatting>
  <conditionalFormatting sqref="C8">
    <cfRule type="cellIs" dxfId="4491" priority="530" stopIfTrue="1" operator="greaterThan">
      <formula>$B$8</formula>
    </cfRule>
  </conditionalFormatting>
  <conditionalFormatting sqref="C9:C10">
    <cfRule type="cellIs" dxfId="4490" priority="529" stopIfTrue="1" operator="greaterThan">
      <formula>$B9</formula>
    </cfRule>
  </conditionalFormatting>
  <conditionalFormatting sqref="C12:C17">
    <cfRule type="cellIs" dxfId="4489" priority="528" stopIfTrue="1" operator="greaterThan">
      <formula>$B12</formula>
    </cfRule>
  </conditionalFormatting>
  <conditionalFormatting sqref="E7:E10">
    <cfRule type="cellIs" dxfId="4488" priority="527" stopIfTrue="1" operator="greaterThan">
      <formula>($C7)-($F7+$G7+$H7)</formula>
    </cfRule>
  </conditionalFormatting>
  <conditionalFormatting sqref="F7:F10">
    <cfRule type="cellIs" dxfId="4487" priority="526" stopIfTrue="1" operator="greaterThan">
      <formula>($C7)-($E7+$G7+$H7)</formula>
    </cfRule>
  </conditionalFormatting>
  <conditionalFormatting sqref="G7:G10">
    <cfRule type="cellIs" dxfId="4486" priority="525" stopIfTrue="1" operator="greaterThan">
      <formula>($C7)-($E7+$F7+$H7)</formula>
    </cfRule>
  </conditionalFormatting>
  <conditionalFormatting sqref="H7:H10">
    <cfRule type="cellIs" dxfId="4485" priority="524" stopIfTrue="1" operator="greaterThan">
      <formula>($C7)-($E7+$F7+$G7)</formula>
    </cfRule>
  </conditionalFormatting>
  <conditionalFormatting sqref="I7:I10">
    <cfRule type="cellIs" dxfId="4484" priority="523" stopIfTrue="1" operator="notEqual">
      <formula>$C7-$J7</formula>
    </cfRule>
  </conditionalFormatting>
  <conditionalFormatting sqref="J7:J10">
    <cfRule type="cellIs" dxfId="4483" priority="522" stopIfTrue="1" operator="notEqual">
      <formula>$C7-$I7</formula>
    </cfRule>
  </conditionalFormatting>
  <conditionalFormatting sqref="E12:E17">
    <cfRule type="cellIs" dxfId="4482" priority="521" stopIfTrue="1" operator="greaterThan">
      <formula>($C12)-($F12+$G12+$H12)</formula>
    </cfRule>
  </conditionalFormatting>
  <conditionalFormatting sqref="F12:F17">
    <cfRule type="cellIs" dxfId="4481" priority="520" stopIfTrue="1" operator="greaterThan">
      <formula>($C12)-($E12+$G12+$H12)</formula>
    </cfRule>
  </conditionalFormatting>
  <conditionalFormatting sqref="G12:G17">
    <cfRule type="cellIs" dxfId="4480" priority="519" stopIfTrue="1" operator="greaterThan">
      <formula>($C12)-($E12+$F12+$H12)</formula>
    </cfRule>
  </conditionalFormatting>
  <conditionalFormatting sqref="H12:H17">
    <cfRule type="cellIs" dxfId="4479" priority="518" stopIfTrue="1" operator="greaterThan">
      <formula>($C12)-($E12+$F12+$G12)</formula>
    </cfRule>
  </conditionalFormatting>
  <conditionalFormatting sqref="I12:I17">
    <cfRule type="cellIs" dxfId="4478" priority="517" stopIfTrue="1" operator="notEqual">
      <formula>$C12-$J12</formula>
    </cfRule>
  </conditionalFormatting>
  <conditionalFormatting sqref="J12:J17">
    <cfRule type="cellIs" dxfId="4477" priority="516" stopIfTrue="1" operator="notEqual">
      <formula>$C12-$I12</formula>
    </cfRule>
  </conditionalFormatting>
  <conditionalFormatting sqref="C7">
    <cfRule type="cellIs" dxfId="4476" priority="515" stopIfTrue="1" operator="greaterThan">
      <formula>$B$7</formula>
    </cfRule>
  </conditionalFormatting>
  <conditionalFormatting sqref="C8">
    <cfRule type="cellIs" dxfId="4475" priority="514" stopIfTrue="1" operator="greaterThan">
      <formula>$B$8</formula>
    </cfRule>
  </conditionalFormatting>
  <conditionalFormatting sqref="C9:C10">
    <cfRule type="cellIs" dxfId="4474" priority="513" stopIfTrue="1" operator="greaterThan">
      <formula>$B9</formula>
    </cfRule>
  </conditionalFormatting>
  <conditionalFormatting sqref="C12:C17">
    <cfRule type="cellIs" dxfId="4473" priority="512" stopIfTrue="1" operator="greaterThan">
      <formula>$B12</formula>
    </cfRule>
  </conditionalFormatting>
  <conditionalFormatting sqref="E7:E10">
    <cfRule type="cellIs" dxfId="4472" priority="511" stopIfTrue="1" operator="greaterThan">
      <formula>($C7)-($F7+$G7+$H7)</formula>
    </cfRule>
  </conditionalFormatting>
  <conditionalFormatting sqref="F7:F10">
    <cfRule type="cellIs" dxfId="4471" priority="510" stopIfTrue="1" operator="greaterThan">
      <formula>($C7)-($E7+$G7+$H7)</formula>
    </cfRule>
  </conditionalFormatting>
  <conditionalFormatting sqref="G7:G10">
    <cfRule type="cellIs" dxfId="4470" priority="509" stopIfTrue="1" operator="greaterThan">
      <formula>($C7)-($E7+$F7+$H7)</formula>
    </cfRule>
  </conditionalFormatting>
  <conditionalFormatting sqref="H7:H10">
    <cfRule type="cellIs" dxfId="4469" priority="508" stopIfTrue="1" operator="greaterThan">
      <formula>($C7)-($E7+$F7+$G7)</formula>
    </cfRule>
  </conditionalFormatting>
  <conditionalFormatting sqref="I7:I10">
    <cfRule type="cellIs" dxfId="4468" priority="507" stopIfTrue="1" operator="notEqual">
      <formula>$C7-$J7</formula>
    </cfRule>
  </conditionalFormatting>
  <conditionalFormatting sqref="J7:J10">
    <cfRule type="cellIs" dxfId="4467" priority="506" stopIfTrue="1" operator="notEqual">
      <formula>$C7-$I7</formula>
    </cfRule>
  </conditionalFormatting>
  <conditionalFormatting sqref="E12:E17">
    <cfRule type="cellIs" dxfId="4466" priority="505" stopIfTrue="1" operator="greaterThan">
      <formula>($C12)-($F12+$G12+$H12)</formula>
    </cfRule>
  </conditionalFormatting>
  <conditionalFormatting sqref="F12:F17">
    <cfRule type="cellIs" dxfId="4465" priority="504" stopIfTrue="1" operator="greaterThan">
      <formula>($C12)-($E12+$G12+$H12)</formula>
    </cfRule>
  </conditionalFormatting>
  <conditionalFormatting sqref="G12:G17">
    <cfRule type="cellIs" dxfId="4464" priority="503" stopIfTrue="1" operator="greaterThan">
      <formula>($C12)-($E12+$F12+$H12)</formula>
    </cfRule>
  </conditionalFormatting>
  <conditionalFormatting sqref="H12:H17">
    <cfRule type="cellIs" dxfId="4463" priority="502" stopIfTrue="1" operator="greaterThan">
      <formula>($C12)-($E12+$F12+$G12)</formula>
    </cfRule>
  </conditionalFormatting>
  <conditionalFormatting sqref="I12:I17">
    <cfRule type="cellIs" dxfId="4462" priority="501" stopIfTrue="1" operator="notEqual">
      <formula>$C12-$J12</formula>
    </cfRule>
  </conditionalFormatting>
  <conditionalFormatting sqref="J12:J17">
    <cfRule type="cellIs" dxfId="4461" priority="500" stopIfTrue="1" operator="notEqual">
      <formula>$C12-$I12</formula>
    </cfRule>
  </conditionalFormatting>
  <conditionalFormatting sqref="C7">
    <cfRule type="cellIs" dxfId="4460" priority="499" stopIfTrue="1" operator="greaterThan">
      <formula>$B$7</formula>
    </cfRule>
  </conditionalFormatting>
  <conditionalFormatting sqref="C8">
    <cfRule type="cellIs" dxfId="4459" priority="498" stopIfTrue="1" operator="greaterThan">
      <formula>$B$8</formula>
    </cfRule>
  </conditionalFormatting>
  <conditionalFormatting sqref="C9:C10">
    <cfRule type="cellIs" dxfId="4458" priority="497" stopIfTrue="1" operator="greaterThan">
      <formula>$B9</formula>
    </cfRule>
  </conditionalFormatting>
  <conditionalFormatting sqref="C12:C17">
    <cfRule type="cellIs" dxfId="4457" priority="496" stopIfTrue="1" operator="greaterThan">
      <formula>$B12</formula>
    </cfRule>
  </conditionalFormatting>
  <conditionalFormatting sqref="E7:E10">
    <cfRule type="cellIs" dxfId="4456" priority="495" stopIfTrue="1" operator="greaterThan">
      <formula>($C7)-($F7+$G7+$H7)</formula>
    </cfRule>
  </conditionalFormatting>
  <conditionalFormatting sqref="F7:F10">
    <cfRule type="cellIs" dxfId="4455" priority="494" stopIfTrue="1" operator="greaterThan">
      <formula>($C7)-($E7+$G7+$H7)</formula>
    </cfRule>
  </conditionalFormatting>
  <conditionalFormatting sqref="G7:G10">
    <cfRule type="cellIs" dxfId="4454" priority="493" stopIfTrue="1" operator="greaterThan">
      <formula>($C7)-($E7+$F7+$H7)</formula>
    </cfRule>
  </conditionalFormatting>
  <conditionalFormatting sqref="H7:H10">
    <cfRule type="cellIs" dxfId="4453" priority="492" stopIfTrue="1" operator="greaterThan">
      <formula>($C7)-($E7+$F7+$G7)</formula>
    </cfRule>
  </conditionalFormatting>
  <conditionalFormatting sqref="I7:I10">
    <cfRule type="cellIs" dxfId="4452" priority="491" stopIfTrue="1" operator="notEqual">
      <formula>$C7-$J7</formula>
    </cfRule>
  </conditionalFormatting>
  <conditionalFormatting sqref="J7:J10">
    <cfRule type="cellIs" dxfId="4451" priority="490" stopIfTrue="1" operator="notEqual">
      <formula>$C7-$I7</formula>
    </cfRule>
  </conditionalFormatting>
  <conditionalFormatting sqref="E12:E17">
    <cfRule type="cellIs" dxfId="4450" priority="489" stopIfTrue="1" operator="greaterThan">
      <formula>($C12)-($F12+$G12+$H12)</formula>
    </cfRule>
  </conditionalFormatting>
  <conditionalFormatting sqref="F12:F17">
    <cfRule type="cellIs" dxfId="4449" priority="488" stopIfTrue="1" operator="greaterThan">
      <formula>($C12)-($E12+$G12+$H12)</formula>
    </cfRule>
  </conditionalFormatting>
  <conditionalFormatting sqref="G12:G17">
    <cfRule type="cellIs" dxfId="4448" priority="487" stopIfTrue="1" operator="greaterThan">
      <formula>($C12)-($E12+$F12+$H12)</formula>
    </cfRule>
  </conditionalFormatting>
  <conditionalFormatting sqref="H12:H17">
    <cfRule type="cellIs" dxfId="4447" priority="486" stopIfTrue="1" operator="greaterThan">
      <formula>($C12)-($E12+$F12+$G12)</formula>
    </cfRule>
  </conditionalFormatting>
  <conditionalFormatting sqref="I12:I17">
    <cfRule type="cellIs" dxfId="4446" priority="485" stopIfTrue="1" operator="notEqual">
      <formula>$C12-$J12</formula>
    </cfRule>
  </conditionalFormatting>
  <conditionalFormatting sqref="J12:J17">
    <cfRule type="cellIs" dxfId="4445" priority="484" stopIfTrue="1" operator="notEqual">
      <formula>$C12-$I12</formula>
    </cfRule>
  </conditionalFormatting>
  <conditionalFormatting sqref="C7">
    <cfRule type="cellIs" dxfId="4444" priority="483" stopIfTrue="1" operator="greaterThan">
      <formula>$B$7</formula>
    </cfRule>
  </conditionalFormatting>
  <conditionalFormatting sqref="C8">
    <cfRule type="cellIs" dxfId="4443" priority="482" stopIfTrue="1" operator="greaterThan">
      <formula>$B$8</formula>
    </cfRule>
  </conditionalFormatting>
  <conditionalFormatting sqref="C9:C10">
    <cfRule type="cellIs" dxfId="4442" priority="481" stopIfTrue="1" operator="greaterThan">
      <formula>$B9</formula>
    </cfRule>
  </conditionalFormatting>
  <conditionalFormatting sqref="C12:C17">
    <cfRule type="cellIs" dxfId="4441" priority="480" stopIfTrue="1" operator="greaterThan">
      <formula>$B12</formula>
    </cfRule>
  </conditionalFormatting>
  <conditionalFormatting sqref="E7:E10">
    <cfRule type="cellIs" dxfId="4440" priority="479" stopIfTrue="1" operator="greaterThan">
      <formula>($C7)-($F7+$G7+$H7)</formula>
    </cfRule>
  </conditionalFormatting>
  <conditionalFormatting sqref="F7:F10">
    <cfRule type="cellIs" dxfId="4439" priority="478" stopIfTrue="1" operator="greaterThan">
      <formula>($C7)-($E7+$G7+$H7)</formula>
    </cfRule>
  </conditionalFormatting>
  <conditionalFormatting sqref="G7:G10">
    <cfRule type="cellIs" dxfId="4438" priority="477" stopIfTrue="1" operator="greaterThan">
      <formula>($C7)-($E7+$F7+$H7)</formula>
    </cfRule>
  </conditionalFormatting>
  <conditionalFormatting sqref="H7:H10">
    <cfRule type="cellIs" dxfId="4437" priority="476" stopIfTrue="1" operator="greaterThan">
      <formula>($C7)-($E7+$F7+$G7)</formula>
    </cfRule>
  </conditionalFormatting>
  <conditionalFormatting sqref="I7:I10">
    <cfRule type="cellIs" dxfId="4436" priority="475" stopIfTrue="1" operator="notEqual">
      <formula>$C7-$J7</formula>
    </cfRule>
  </conditionalFormatting>
  <conditionalFormatting sqref="J7:J10">
    <cfRule type="cellIs" dxfId="4435" priority="474" stopIfTrue="1" operator="notEqual">
      <formula>$C7-$I7</formula>
    </cfRule>
  </conditionalFormatting>
  <conditionalFormatting sqref="E12:E17">
    <cfRule type="cellIs" dxfId="4434" priority="473" stopIfTrue="1" operator="greaterThan">
      <formula>($C12)-($F12+$G12+$H12)</formula>
    </cfRule>
  </conditionalFormatting>
  <conditionalFormatting sqref="F12:F17">
    <cfRule type="cellIs" dxfId="4433" priority="472" stopIfTrue="1" operator="greaterThan">
      <formula>($C12)-($E12+$G12+$H12)</formula>
    </cfRule>
  </conditionalFormatting>
  <conditionalFormatting sqref="G12:G17">
    <cfRule type="cellIs" dxfId="4432" priority="471" stopIfTrue="1" operator="greaterThan">
      <formula>($C12)-($E12+$F12+$H12)</formula>
    </cfRule>
  </conditionalFormatting>
  <conditionalFormatting sqref="H12:H17">
    <cfRule type="cellIs" dxfId="4431" priority="470" stopIfTrue="1" operator="greaterThan">
      <formula>($C12)-($E12+$F12+$G12)</formula>
    </cfRule>
  </conditionalFormatting>
  <conditionalFormatting sqref="I12:I17">
    <cfRule type="cellIs" dxfId="4430" priority="469" stopIfTrue="1" operator="notEqual">
      <formula>$C12-$J12</formula>
    </cfRule>
  </conditionalFormatting>
  <conditionalFormatting sqref="J12:J17">
    <cfRule type="cellIs" dxfId="4429" priority="468" stopIfTrue="1" operator="notEqual">
      <formula>$C12-$I12</formula>
    </cfRule>
  </conditionalFormatting>
  <conditionalFormatting sqref="C7">
    <cfRule type="cellIs" dxfId="4428" priority="467" stopIfTrue="1" operator="greaterThan">
      <formula>$B$7</formula>
    </cfRule>
  </conditionalFormatting>
  <conditionalFormatting sqref="C8">
    <cfRule type="cellIs" dxfId="4427" priority="466" stopIfTrue="1" operator="greaterThan">
      <formula>$B$8</formula>
    </cfRule>
  </conditionalFormatting>
  <conditionalFormatting sqref="C9:C10">
    <cfRule type="cellIs" dxfId="4426" priority="465" stopIfTrue="1" operator="greaterThan">
      <formula>$B9</formula>
    </cfRule>
  </conditionalFormatting>
  <conditionalFormatting sqref="C12:C17">
    <cfRule type="cellIs" dxfId="4425" priority="464" stopIfTrue="1" operator="greaterThan">
      <formula>$B12</formula>
    </cfRule>
  </conditionalFormatting>
  <conditionalFormatting sqref="E7:E10">
    <cfRule type="cellIs" dxfId="4424" priority="463" stopIfTrue="1" operator="greaterThan">
      <formula>($C7)-($F7+$G7+$H7)</formula>
    </cfRule>
  </conditionalFormatting>
  <conditionalFormatting sqref="F7:F10">
    <cfRule type="cellIs" dxfId="4423" priority="462" stopIfTrue="1" operator="greaterThan">
      <formula>($C7)-($E7+$G7+$H7)</formula>
    </cfRule>
  </conditionalFormatting>
  <conditionalFormatting sqref="G7:G10">
    <cfRule type="cellIs" dxfId="4422" priority="461" stopIfTrue="1" operator="greaterThan">
      <formula>($C7)-($E7+$F7+$H7)</formula>
    </cfRule>
  </conditionalFormatting>
  <conditionalFormatting sqref="H7:H10">
    <cfRule type="cellIs" dxfId="4421" priority="460" stopIfTrue="1" operator="greaterThan">
      <formula>($C7)-($E7+$F7+$G7)</formula>
    </cfRule>
  </conditionalFormatting>
  <conditionalFormatting sqref="I7:I10">
    <cfRule type="cellIs" dxfId="4420" priority="459" stopIfTrue="1" operator="notEqual">
      <formula>$C7-$J7</formula>
    </cfRule>
  </conditionalFormatting>
  <conditionalFormatting sqref="J7:J10">
    <cfRule type="cellIs" dxfId="4419" priority="458" stopIfTrue="1" operator="notEqual">
      <formula>$C7-$I7</formula>
    </cfRule>
  </conditionalFormatting>
  <conditionalFormatting sqref="E12:E17">
    <cfRule type="cellIs" dxfId="4418" priority="457" stopIfTrue="1" operator="greaterThan">
      <formula>($C12)-($F12+$G12+$H12)</formula>
    </cfRule>
  </conditionalFormatting>
  <conditionalFormatting sqref="F12:F17">
    <cfRule type="cellIs" dxfId="4417" priority="456" stopIfTrue="1" operator="greaterThan">
      <formula>($C12)-($E12+$G12+$H12)</formula>
    </cfRule>
  </conditionalFormatting>
  <conditionalFormatting sqref="G12:G17">
    <cfRule type="cellIs" dxfId="4416" priority="455" stopIfTrue="1" operator="greaterThan">
      <formula>($C12)-($E12+$F12+$H12)</formula>
    </cfRule>
  </conditionalFormatting>
  <conditionalFormatting sqref="H12:H17">
    <cfRule type="cellIs" dxfId="4415" priority="454" stopIfTrue="1" operator="greaterThan">
      <formula>($C12)-($E12+$F12+$G12)</formula>
    </cfRule>
  </conditionalFormatting>
  <conditionalFormatting sqref="I12:I17">
    <cfRule type="cellIs" dxfId="4414" priority="453" stopIfTrue="1" operator="notEqual">
      <formula>$C12-$J12</formula>
    </cfRule>
  </conditionalFormatting>
  <conditionalFormatting sqref="J12:J17">
    <cfRule type="cellIs" dxfId="4413" priority="452" stopIfTrue="1" operator="notEqual">
      <formula>$C12-$I12</formula>
    </cfRule>
  </conditionalFormatting>
  <conditionalFormatting sqref="C7">
    <cfRule type="cellIs" dxfId="4412" priority="451" stopIfTrue="1" operator="greaterThan">
      <formula>$B$7</formula>
    </cfRule>
  </conditionalFormatting>
  <conditionalFormatting sqref="C8">
    <cfRule type="cellIs" dxfId="4411" priority="450" stopIfTrue="1" operator="greaterThan">
      <formula>$B$8</formula>
    </cfRule>
  </conditionalFormatting>
  <conditionalFormatting sqref="C9:C10">
    <cfRule type="cellIs" dxfId="4410" priority="449" stopIfTrue="1" operator="greaterThan">
      <formula>$B9</formula>
    </cfRule>
  </conditionalFormatting>
  <conditionalFormatting sqref="C12:C17">
    <cfRule type="cellIs" dxfId="4409" priority="448" stopIfTrue="1" operator="greaterThan">
      <formula>$B12</formula>
    </cfRule>
  </conditionalFormatting>
  <conditionalFormatting sqref="E7:E10">
    <cfRule type="cellIs" dxfId="4408" priority="447" stopIfTrue="1" operator="greaterThan">
      <formula>($C7)-($F7+$G7+$H7)</formula>
    </cfRule>
  </conditionalFormatting>
  <conditionalFormatting sqref="F7:F10">
    <cfRule type="cellIs" dxfId="4407" priority="446" stopIfTrue="1" operator="greaterThan">
      <formula>($C7)-($E7+$G7+$H7)</formula>
    </cfRule>
  </conditionalFormatting>
  <conditionalFormatting sqref="G7:G10">
    <cfRule type="cellIs" dxfId="4406" priority="445" stopIfTrue="1" operator="greaterThan">
      <formula>($C7)-($E7+$F7+$H7)</formula>
    </cfRule>
  </conditionalFormatting>
  <conditionalFormatting sqref="H7:H10">
    <cfRule type="cellIs" dxfId="4405" priority="444" stopIfTrue="1" operator="greaterThan">
      <formula>($C7)-($E7+$F7+$G7)</formula>
    </cfRule>
  </conditionalFormatting>
  <conditionalFormatting sqref="I7:I10">
    <cfRule type="cellIs" dxfId="4404" priority="443" stopIfTrue="1" operator="notEqual">
      <formula>$C7-$J7</formula>
    </cfRule>
  </conditionalFormatting>
  <conditionalFormatting sqref="J7:J10">
    <cfRule type="cellIs" dxfId="4403" priority="442" stopIfTrue="1" operator="notEqual">
      <formula>$C7-$I7</formula>
    </cfRule>
  </conditionalFormatting>
  <conditionalFormatting sqref="E12:E17">
    <cfRule type="cellIs" dxfId="4402" priority="441" stopIfTrue="1" operator="greaterThan">
      <formula>($C12)-($F12+$G12+$H12)</formula>
    </cfRule>
  </conditionalFormatting>
  <conditionalFormatting sqref="F12:F17">
    <cfRule type="cellIs" dxfId="4401" priority="440" stopIfTrue="1" operator="greaterThan">
      <formula>($C12)-($E12+$G12+$H12)</formula>
    </cfRule>
  </conditionalFormatting>
  <conditionalFormatting sqref="G12:G17">
    <cfRule type="cellIs" dxfId="4400" priority="439" stopIfTrue="1" operator="greaterThan">
      <formula>($C12)-($E12+$F12+$H12)</formula>
    </cfRule>
  </conditionalFormatting>
  <conditionalFormatting sqref="H12:H17">
    <cfRule type="cellIs" dxfId="4399" priority="438" stopIfTrue="1" operator="greaterThan">
      <formula>($C12)-($E12+$F12+$G12)</formula>
    </cfRule>
  </conditionalFormatting>
  <conditionalFormatting sqref="I12:I17">
    <cfRule type="cellIs" dxfId="4398" priority="437" stopIfTrue="1" operator="notEqual">
      <formula>$C12-$J12</formula>
    </cfRule>
  </conditionalFormatting>
  <conditionalFormatting sqref="J12:J17">
    <cfRule type="cellIs" dxfId="4397" priority="436" stopIfTrue="1" operator="notEqual">
      <formula>$C12-$I12</formula>
    </cfRule>
  </conditionalFormatting>
  <conditionalFormatting sqref="I18">
    <cfRule type="cellIs" dxfId="4396" priority="435" stopIfTrue="1" operator="notEqual">
      <formula>$C$18-$J$18</formula>
    </cfRule>
  </conditionalFormatting>
  <conditionalFormatting sqref="J18">
    <cfRule type="cellIs" dxfId="4395" priority="434" stopIfTrue="1" operator="notEqual">
      <formula>$C$18-$I$18</formula>
    </cfRule>
  </conditionalFormatting>
  <conditionalFormatting sqref="C7">
    <cfRule type="cellIs" dxfId="4394" priority="433" stopIfTrue="1" operator="greaterThan">
      <formula>$B$7</formula>
    </cfRule>
  </conditionalFormatting>
  <conditionalFormatting sqref="C8">
    <cfRule type="cellIs" dxfId="4393" priority="432" stopIfTrue="1" operator="greaterThan">
      <formula>$B$8</formula>
    </cfRule>
  </conditionalFormatting>
  <conditionalFormatting sqref="C9:C10 C12:C17">
    <cfRule type="cellIs" dxfId="4392" priority="431" stopIfTrue="1" operator="greaterThan">
      <formula>$B9</formula>
    </cfRule>
  </conditionalFormatting>
  <conditionalFormatting sqref="E7:E10 E12:E17">
    <cfRule type="cellIs" dxfId="4391" priority="430" stopIfTrue="1" operator="greaterThan">
      <formula>($C7)-($F7+$G7+$H7)</formula>
    </cfRule>
  </conditionalFormatting>
  <conditionalFormatting sqref="F7:F10 F12:F17">
    <cfRule type="cellIs" dxfId="4390" priority="429" stopIfTrue="1" operator="greaterThan">
      <formula>($C7)-($E7+$G7+$H7)</formula>
    </cfRule>
  </conditionalFormatting>
  <conditionalFormatting sqref="G7:G10 G12:G17">
    <cfRule type="cellIs" dxfId="4389" priority="428" stopIfTrue="1" operator="greaterThan">
      <formula>($C7)-($E7+$F7+$H7)</formula>
    </cfRule>
  </conditionalFormatting>
  <conditionalFormatting sqref="H7:H10 H12:H17">
    <cfRule type="cellIs" dxfId="4388" priority="427" stopIfTrue="1" operator="greaterThan">
      <formula>($C7)-($E7+$F7+$G7)</formula>
    </cfRule>
  </conditionalFormatting>
  <conditionalFormatting sqref="I7:I10 I12:I17">
    <cfRule type="cellIs" dxfId="4387" priority="426" stopIfTrue="1" operator="notEqual">
      <formula>$C7-$J7</formula>
    </cfRule>
  </conditionalFormatting>
  <conditionalFormatting sqref="J7:J10 J12:J17">
    <cfRule type="cellIs" dxfId="4386" priority="425" stopIfTrue="1" operator="notEqual">
      <formula>$C7-$I7</formula>
    </cfRule>
  </conditionalFormatting>
  <conditionalFormatting sqref="C7">
    <cfRule type="cellIs" dxfId="4385" priority="424" stopIfTrue="1" operator="greaterThan">
      <formula>$B$7</formula>
    </cfRule>
  </conditionalFormatting>
  <conditionalFormatting sqref="C8">
    <cfRule type="cellIs" dxfId="4384" priority="423" stopIfTrue="1" operator="greaterThan">
      <formula>$B$8</formula>
    </cfRule>
  </conditionalFormatting>
  <conditionalFormatting sqref="C9:C10">
    <cfRule type="cellIs" dxfId="4383" priority="422" stopIfTrue="1" operator="greaterThan">
      <formula>$B9</formula>
    </cfRule>
  </conditionalFormatting>
  <conditionalFormatting sqref="E7:E10">
    <cfRule type="cellIs" dxfId="4382" priority="421" stopIfTrue="1" operator="greaterThan">
      <formula>($C7)-($F7+$G7+$H7)</formula>
    </cfRule>
  </conditionalFormatting>
  <conditionalFormatting sqref="F7:F10">
    <cfRule type="cellIs" dxfId="4381" priority="420" stopIfTrue="1" operator="greaterThan">
      <formula>($C7)-($E7+$G7+$H7)</formula>
    </cfRule>
  </conditionalFormatting>
  <conditionalFormatting sqref="G7:G10">
    <cfRule type="cellIs" dxfId="4380" priority="419" stopIfTrue="1" operator="greaterThan">
      <formula>($C7)-($E7+$F7+$H7)</formula>
    </cfRule>
  </conditionalFormatting>
  <conditionalFormatting sqref="H7:H10">
    <cfRule type="cellIs" dxfId="4379" priority="418" stopIfTrue="1" operator="greaterThan">
      <formula>($C7)-($E7+$F7+$G7)</formula>
    </cfRule>
  </conditionalFormatting>
  <conditionalFormatting sqref="I7:I10">
    <cfRule type="cellIs" dxfId="4378" priority="417" stopIfTrue="1" operator="notEqual">
      <formula>$C7-$J7</formula>
    </cfRule>
  </conditionalFormatting>
  <conditionalFormatting sqref="J7:J10">
    <cfRule type="cellIs" dxfId="4377" priority="416" stopIfTrue="1" operator="notEqual">
      <formula>$C7-$I7</formula>
    </cfRule>
  </conditionalFormatting>
  <conditionalFormatting sqref="C12:C17">
    <cfRule type="cellIs" dxfId="4376" priority="415" stopIfTrue="1" operator="greaterThan">
      <formula>$B12</formula>
    </cfRule>
  </conditionalFormatting>
  <conditionalFormatting sqref="E12:E17">
    <cfRule type="cellIs" dxfId="4375" priority="414" stopIfTrue="1" operator="greaterThan">
      <formula>($C12)-($F12+$G12+$H12)</formula>
    </cfRule>
  </conditionalFormatting>
  <conditionalFormatting sqref="F12:F17">
    <cfRule type="cellIs" dxfId="4374" priority="413" stopIfTrue="1" operator="greaterThan">
      <formula>($C12)-($E12+$G12+$H12)</formula>
    </cfRule>
  </conditionalFormatting>
  <conditionalFormatting sqref="G12:G17">
    <cfRule type="cellIs" dxfId="4373" priority="412" stopIfTrue="1" operator="greaterThan">
      <formula>($C12)-($E12+$F12+$H12)</formula>
    </cfRule>
  </conditionalFormatting>
  <conditionalFormatting sqref="H12:H17">
    <cfRule type="cellIs" dxfId="4372" priority="411" stopIfTrue="1" operator="greaterThan">
      <formula>($C12)-($E12+$F12+$G12)</formula>
    </cfRule>
  </conditionalFormatting>
  <conditionalFormatting sqref="I12:I17">
    <cfRule type="cellIs" dxfId="4371" priority="410" stopIfTrue="1" operator="notEqual">
      <formula>$C12-$J12</formula>
    </cfRule>
  </conditionalFormatting>
  <conditionalFormatting sqref="J12:J17">
    <cfRule type="cellIs" dxfId="4370" priority="409" stopIfTrue="1" operator="notEqual">
      <formula>$C12-$I12</formula>
    </cfRule>
  </conditionalFormatting>
  <conditionalFormatting sqref="C7">
    <cfRule type="cellIs" dxfId="4369" priority="408" stopIfTrue="1" operator="greaterThan">
      <formula>$B$7</formula>
    </cfRule>
  </conditionalFormatting>
  <conditionalFormatting sqref="C8">
    <cfRule type="cellIs" dxfId="4368" priority="407" stopIfTrue="1" operator="greaterThan">
      <formula>$B$8</formula>
    </cfRule>
  </conditionalFormatting>
  <conditionalFormatting sqref="C9:C10">
    <cfRule type="cellIs" dxfId="4367" priority="406" stopIfTrue="1" operator="greaterThan">
      <formula>$B9</formula>
    </cfRule>
  </conditionalFormatting>
  <conditionalFormatting sqref="E7:E10">
    <cfRule type="cellIs" dxfId="4366" priority="405" stopIfTrue="1" operator="greaterThan">
      <formula>($C7)-($F7+$G7+$H7)</formula>
    </cfRule>
  </conditionalFormatting>
  <conditionalFormatting sqref="F7:F10">
    <cfRule type="cellIs" dxfId="4365" priority="404" stopIfTrue="1" operator="greaterThan">
      <formula>($C7)-($E7+$G7+$H7)</formula>
    </cfRule>
  </conditionalFormatting>
  <conditionalFormatting sqref="G7:G10">
    <cfRule type="cellIs" dxfId="4364" priority="403" stopIfTrue="1" operator="greaterThan">
      <formula>($C7)-($E7+$F7+$H7)</formula>
    </cfRule>
  </conditionalFormatting>
  <conditionalFormatting sqref="H7:H10">
    <cfRule type="cellIs" dxfId="4363" priority="402" stopIfTrue="1" operator="greaterThan">
      <formula>($C7)-($E7+$F7+$G7)</formula>
    </cfRule>
  </conditionalFormatting>
  <conditionalFormatting sqref="I7:I10">
    <cfRule type="cellIs" dxfId="4362" priority="401" stopIfTrue="1" operator="notEqual">
      <formula>$C7-$J7</formula>
    </cfRule>
  </conditionalFormatting>
  <conditionalFormatting sqref="J7:J10">
    <cfRule type="cellIs" dxfId="4361" priority="400" stopIfTrue="1" operator="notEqual">
      <formula>$C7-$I7</formula>
    </cfRule>
  </conditionalFormatting>
  <conditionalFormatting sqref="C12:C17">
    <cfRule type="cellIs" dxfId="4360" priority="399" stopIfTrue="1" operator="greaterThan">
      <formula>$B12</formula>
    </cfRule>
  </conditionalFormatting>
  <conditionalFormatting sqref="E12:E17">
    <cfRule type="cellIs" dxfId="4359" priority="398" stopIfTrue="1" operator="greaterThan">
      <formula>($C12)-($F12+$G12+$H12)</formula>
    </cfRule>
  </conditionalFormatting>
  <conditionalFormatting sqref="F12:F17">
    <cfRule type="cellIs" dxfId="4358" priority="397" stopIfTrue="1" operator="greaterThan">
      <formula>($C12)-($E12+$G12+$H12)</formula>
    </cfRule>
  </conditionalFormatting>
  <conditionalFormatting sqref="G12:G17">
    <cfRule type="cellIs" dxfId="4357" priority="396" stopIfTrue="1" operator="greaterThan">
      <formula>($C12)-($E12+$F12+$H12)</formula>
    </cfRule>
  </conditionalFormatting>
  <conditionalFormatting sqref="H12:H17">
    <cfRule type="cellIs" dxfId="4356" priority="395" stopIfTrue="1" operator="greaterThan">
      <formula>($C12)-($E12+$F12+$G12)</formula>
    </cfRule>
  </conditionalFormatting>
  <conditionalFormatting sqref="I12:I17">
    <cfRule type="cellIs" dxfId="4355" priority="394" stopIfTrue="1" operator="notEqual">
      <formula>$C12-$J12</formula>
    </cfRule>
  </conditionalFormatting>
  <conditionalFormatting sqref="J12:J17">
    <cfRule type="cellIs" dxfId="4354" priority="393" stopIfTrue="1" operator="notEqual">
      <formula>$C12-$I12</formula>
    </cfRule>
  </conditionalFormatting>
  <conditionalFormatting sqref="C7">
    <cfRule type="cellIs" dxfId="4353" priority="392" stopIfTrue="1" operator="greaterThan">
      <formula>$B$7</formula>
    </cfRule>
  </conditionalFormatting>
  <conditionalFormatting sqref="C8">
    <cfRule type="cellIs" dxfId="4352" priority="391" stopIfTrue="1" operator="greaterThan">
      <formula>$B$8</formula>
    </cfRule>
  </conditionalFormatting>
  <conditionalFormatting sqref="C9:C10">
    <cfRule type="cellIs" dxfId="4351" priority="390" stopIfTrue="1" operator="greaterThan">
      <formula>$B9</formula>
    </cfRule>
  </conditionalFormatting>
  <conditionalFormatting sqref="E7:E10">
    <cfRule type="cellIs" dxfId="4350" priority="389" stopIfTrue="1" operator="greaterThan">
      <formula>($C7)-($F7+$G7+$H7)</formula>
    </cfRule>
  </conditionalFormatting>
  <conditionalFormatting sqref="F7:F10">
    <cfRule type="cellIs" dxfId="4349" priority="388" stopIfTrue="1" operator="greaterThan">
      <formula>($C7)-($E7+$G7+$H7)</formula>
    </cfRule>
  </conditionalFormatting>
  <conditionalFormatting sqref="G7:G10">
    <cfRule type="cellIs" dxfId="4348" priority="387" stopIfTrue="1" operator="greaterThan">
      <formula>($C7)-($E7+$F7+$H7)</formula>
    </cfRule>
  </conditionalFormatting>
  <conditionalFormatting sqref="H7:H10">
    <cfRule type="cellIs" dxfId="4347" priority="386" stopIfTrue="1" operator="greaterThan">
      <formula>($C7)-($E7+$F7+$G7)</formula>
    </cfRule>
  </conditionalFormatting>
  <conditionalFormatting sqref="I7:I10">
    <cfRule type="cellIs" dxfId="4346" priority="385" stopIfTrue="1" operator="notEqual">
      <formula>$C7-$J7</formula>
    </cfRule>
  </conditionalFormatting>
  <conditionalFormatting sqref="J7:J10">
    <cfRule type="cellIs" dxfId="4345" priority="384" stopIfTrue="1" operator="notEqual">
      <formula>$C7-$I7</formula>
    </cfRule>
  </conditionalFormatting>
  <conditionalFormatting sqref="C12:C17">
    <cfRule type="cellIs" dxfId="4344" priority="383" stopIfTrue="1" operator="greaterThan">
      <formula>$B12</formula>
    </cfRule>
  </conditionalFormatting>
  <conditionalFormatting sqref="E12:E17">
    <cfRule type="cellIs" dxfId="4343" priority="382" stopIfTrue="1" operator="greaterThan">
      <formula>($C12)-($F12+$G12+$H12)</formula>
    </cfRule>
  </conditionalFormatting>
  <conditionalFormatting sqref="F12:F17">
    <cfRule type="cellIs" dxfId="4342" priority="381" stopIfTrue="1" operator="greaterThan">
      <formula>($C12)-($E12+$G12+$H12)</formula>
    </cfRule>
  </conditionalFormatting>
  <conditionalFormatting sqref="G12:G17">
    <cfRule type="cellIs" dxfId="4341" priority="380" stopIfTrue="1" operator="greaterThan">
      <formula>($C12)-($E12+$F12+$H12)</formula>
    </cfRule>
  </conditionalFormatting>
  <conditionalFormatting sqref="H12:H17">
    <cfRule type="cellIs" dxfId="4340" priority="379" stopIfTrue="1" operator="greaterThan">
      <formula>($C12)-($E12+$F12+$G12)</formula>
    </cfRule>
  </conditionalFormatting>
  <conditionalFormatting sqref="I12:I17">
    <cfRule type="cellIs" dxfId="4339" priority="378" stopIfTrue="1" operator="notEqual">
      <formula>$C12-$J12</formula>
    </cfRule>
  </conditionalFormatting>
  <conditionalFormatting sqref="J12:J17">
    <cfRule type="cellIs" dxfId="4338" priority="377" stopIfTrue="1" operator="notEqual">
      <formula>$C12-$I12</formula>
    </cfRule>
  </conditionalFormatting>
  <conditionalFormatting sqref="C7">
    <cfRule type="cellIs" dxfId="4337" priority="376" stopIfTrue="1" operator="greaterThan">
      <formula>$B$7</formula>
    </cfRule>
  </conditionalFormatting>
  <conditionalFormatting sqref="C8">
    <cfRule type="cellIs" dxfId="4336" priority="375" stopIfTrue="1" operator="greaterThan">
      <formula>$B$8</formula>
    </cfRule>
  </conditionalFormatting>
  <conditionalFormatting sqref="C9:C10">
    <cfRule type="cellIs" dxfId="4335" priority="374" stopIfTrue="1" operator="greaterThan">
      <formula>$B9</formula>
    </cfRule>
  </conditionalFormatting>
  <conditionalFormatting sqref="C12:C17">
    <cfRule type="cellIs" dxfId="4334" priority="373" stopIfTrue="1" operator="greaterThan">
      <formula>$B12</formula>
    </cfRule>
  </conditionalFormatting>
  <conditionalFormatting sqref="E7:E10">
    <cfRule type="cellIs" dxfId="4333" priority="372" stopIfTrue="1" operator="greaterThan">
      <formula>($C7)-($F7+$G7+$H7)</formula>
    </cfRule>
  </conditionalFormatting>
  <conditionalFormatting sqref="F7:F10">
    <cfRule type="cellIs" dxfId="4332" priority="371" stopIfTrue="1" operator="greaterThan">
      <formula>($C7)-($E7+$G7+$H7)</formula>
    </cfRule>
  </conditionalFormatting>
  <conditionalFormatting sqref="G7:G10">
    <cfRule type="cellIs" dxfId="4331" priority="370" stopIfTrue="1" operator="greaterThan">
      <formula>($C7)-($E7+$F7+$H7)</formula>
    </cfRule>
  </conditionalFormatting>
  <conditionalFormatting sqref="H7:H10">
    <cfRule type="cellIs" dxfId="4330" priority="369" stopIfTrue="1" operator="greaterThan">
      <formula>($C7)-($E7+$F7+$G7)</formula>
    </cfRule>
  </conditionalFormatting>
  <conditionalFormatting sqref="I7:I10">
    <cfRule type="cellIs" dxfId="4329" priority="368" stopIfTrue="1" operator="notEqual">
      <formula>$C7-$J7</formula>
    </cfRule>
  </conditionalFormatting>
  <conditionalFormatting sqref="J7:J10">
    <cfRule type="cellIs" dxfId="4328" priority="367" stopIfTrue="1" operator="notEqual">
      <formula>$C7-$I7</formula>
    </cfRule>
  </conditionalFormatting>
  <conditionalFormatting sqref="E12:E17">
    <cfRule type="cellIs" dxfId="4327" priority="366" stopIfTrue="1" operator="greaterThan">
      <formula>($C12)-($F12+$G12+$H12)</formula>
    </cfRule>
  </conditionalFormatting>
  <conditionalFormatting sqref="F12:F17">
    <cfRule type="cellIs" dxfId="4326" priority="365" stopIfTrue="1" operator="greaterThan">
      <formula>($C12)-($E12+$G12+$H12)</formula>
    </cfRule>
  </conditionalFormatting>
  <conditionalFormatting sqref="G12:G17">
    <cfRule type="cellIs" dxfId="4325" priority="364" stopIfTrue="1" operator="greaterThan">
      <formula>($C12)-($E12+$F12+$H12)</formula>
    </cfRule>
  </conditionalFormatting>
  <conditionalFormatting sqref="H12:H17">
    <cfRule type="cellIs" dxfId="4324" priority="363" stopIfTrue="1" operator="greaterThan">
      <formula>($C12)-($E12+$F12+$G12)</formula>
    </cfRule>
  </conditionalFormatting>
  <conditionalFormatting sqref="I12:I17">
    <cfRule type="cellIs" dxfId="4323" priority="362" stopIfTrue="1" operator="notEqual">
      <formula>$C12-$J12</formula>
    </cfRule>
  </conditionalFormatting>
  <conditionalFormatting sqref="J12:J17">
    <cfRule type="cellIs" dxfId="4322" priority="361" stopIfTrue="1" operator="notEqual">
      <formula>$C12-$I12</formula>
    </cfRule>
  </conditionalFormatting>
  <conditionalFormatting sqref="C7">
    <cfRule type="cellIs" dxfId="4321" priority="360" stopIfTrue="1" operator="greaterThan">
      <formula>$B$7</formula>
    </cfRule>
  </conditionalFormatting>
  <conditionalFormatting sqref="C8">
    <cfRule type="cellIs" dxfId="4320" priority="359" stopIfTrue="1" operator="greaterThan">
      <formula>$B$8</formula>
    </cfRule>
  </conditionalFormatting>
  <conditionalFormatting sqref="C9:C10">
    <cfRule type="cellIs" dxfId="4319" priority="358" stopIfTrue="1" operator="greaterThan">
      <formula>$B9</formula>
    </cfRule>
  </conditionalFormatting>
  <conditionalFormatting sqref="E7:E10">
    <cfRule type="cellIs" dxfId="4318" priority="357" stopIfTrue="1" operator="greaterThan">
      <formula>($C7)-($F7+$G7+$H7)</formula>
    </cfRule>
  </conditionalFormatting>
  <conditionalFormatting sqref="F7:F10">
    <cfRule type="cellIs" dxfId="4317" priority="356" stopIfTrue="1" operator="greaterThan">
      <formula>($C7)-($E7+$G7+$H7)</formula>
    </cfRule>
  </conditionalFormatting>
  <conditionalFormatting sqref="G7:G10">
    <cfRule type="cellIs" dxfId="4316" priority="355" stopIfTrue="1" operator="greaterThan">
      <formula>($C7)-($E7+$F7+$H7)</formula>
    </cfRule>
  </conditionalFormatting>
  <conditionalFormatting sqref="H7:H10">
    <cfRule type="cellIs" dxfId="4315" priority="354" stopIfTrue="1" operator="greaterThan">
      <formula>($C7)-($E7+$F7+$G7)</formula>
    </cfRule>
  </conditionalFormatting>
  <conditionalFormatting sqref="I7:I10">
    <cfRule type="cellIs" dxfId="4314" priority="353" stopIfTrue="1" operator="notEqual">
      <formula>$C7-$J7</formula>
    </cfRule>
  </conditionalFormatting>
  <conditionalFormatting sqref="J7:J10">
    <cfRule type="cellIs" dxfId="4313" priority="352" stopIfTrue="1" operator="notEqual">
      <formula>$C7-$I7</formula>
    </cfRule>
  </conditionalFormatting>
  <conditionalFormatting sqref="C12:C17">
    <cfRule type="cellIs" dxfId="4312" priority="351" stopIfTrue="1" operator="greaterThan">
      <formula>$B12</formula>
    </cfRule>
  </conditionalFormatting>
  <conditionalFormatting sqref="E12:E17">
    <cfRule type="cellIs" dxfId="4311" priority="350" stopIfTrue="1" operator="greaterThan">
      <formula>($C12)-($F12+$G12+$H12)</formula>
    </cfRule>
  </conditionalFormatting>
  <conditionalFormatting sqref="F12:F17">
    <cfRule type="cellIs" dxfId="4310" priority="349" stopIfTrue="1" operator="greaterThan">
      <formula>($C12)-($E12+$G12+$H12)</formula>
    </cfRule>
  </conditionalFormatting>
  <conditionalFormatting sqref="G12:G17">
    <cfRule type="cellIs" dxfId="4309" priority="348" stopIfTrue="1" operator="greaterThan">
      <formula>($C12)-($E12+$F12+$H12)</formula>
    </cfRule>
  </conditionalFormatting>
  <conditionalFormatting sqref="H12:H17">
    <cfRule type="cellIs" dxfId="4308" priority="347" stopIfTrue="1" operator="greaterThan">
      <formula>($C12)-($E12+$F12+$G12)</formula>
    </cfRule>
  </conditionalFormatting>
  <conditionalFormatting sqref="I12:I17">
    <cfRule type="cellIs" dxfId="4307" priority="346" stopIfTrue="1" operator="notEqual">
      <formula>$C12-$J12</formula>
    </cfRule>
  </conditionalFormatting>
  <conditionalFormatting sqref="J12:J17">
    <cfRule type="cellIs" dxfId="4306" priority="345" stopIfTrue="1" operator="notEqual">
      <formula>$C12-$I12</formula>
    </cfRule>
  </conditionalFormatting>
  <conditionalFormatting sqref="C7">
    <cfRule type="cellIs" dxfId="4305" priority="344" stopIfTrue="1" operator="greaterThan">
      <formula>$B$7</formula>
    </cfRule>
  </conditionalFormatting>
  <conditionalFormatting sqref="C8">
    <cfRule type="cellIs" dxfId="4304" priority="343" stopIfTrue="1" operator="greaterThan">
      <formula>$B$8</formula>
    </cfRule>
  </conditionalFormatting>
  <conditionalFormatting sqref="C9:C10">
    <cfRule type="cellIs" dxfId="4303" priority="342" stopIfTrue="1" operator="greaterThan">
      <formula>$B9</formula>
    </cfRule>
  </conditionalFormatting>
  <conditionalFormatting sqref="C12:C17">
    <cfRule type="cellIs" dxfId="4302" priority="341" stopIfTrue="1" operator="greaterThan">
      <formula>$B12</formula>
    </cfRule>
  </conditionalFormatting>
  <conditionalFormatting sqref="E7:E10">
    <cfRule type="cellIs" dxfId="4301" priority="340" stopIfTrue="1" operator="greaterThan">
      <formula>($C7)-($F7+$G7+$H7)</formula>
    </cfRule>
  </conditionalFormatting>
  <conditionalFormatting sqref="F7:F10">
    <cfRule type="cellIs" dxfId="4300" priority="339" stopIfTrue="1" operator="greaterThan">
      <formula>($C7)-($E7+$G7+$H7)</formula>
    </cfRule>
  </conditionalFormatting>
  <conditionalFormatting sqref="G7:G10">
    <cfRule type="cellIs" dxfId="4299" priority="338" stopIfTrue="1" operator="greaterThan">
      <formula>($C7)-($E7+$F7+$H7)</formula>
    </cfRule>
  </conditionalFormatting>
  <conditionalFormatting sqref="H7:H10">
    <cfRule type="cellIs" dxfId="4298" priority="337" stopIfTrue="1" operator="greaterThan">
      <formula>($C7)-($E7+$F7+$G7)</formula>
    </cfRule>
  </conditionalFormatting>
  <conditionalFormatting sqref="I7:I10">
    <cfRule type="cellIs" dxfId="4297" priority="336" stopIfTrue="1" operator="notEqual">
      <formula>$C7-$J7</formula>
    </cfRule>
  </conditionalFormatting>
  <conditionalFormatting sqref="J7:J10">
    <cfRule type="cellIs" dxfId="4296" priority="335" stopIfTrue="1" operator="notEqual">
      <formula>$C7-$I7</formula>
    </cfRule>
  </conditionalFormatting>
  <conditionalFormatting sqref="E12:E17">
    <cfRule type="cellIs" dxfId="4295" priority="334" stopIfTrue="1" operator="greaterThan">
      <formula>($C12)-($F12+$G12+$H12)</formula>
    </cfRule>
  </conditionalFormatting>
  <conditionalFormatting sqref="F12:F17">
    <cfRule type="cellIs" dxfId="4294" priority="333" stopIfTrue="1" operator="greaterThan">
      <formula>($C12)-($E12+$G12+$H12)</formula>
    </cfRule>
  </conditionalFormatting>
  <conditionalFormatting sqref="G12:G17">
    <cfRule type="cellIs" dxfId="4293" priority="332" stopIfTrue="1" operator="greaterThan">
      <formula>($C12)-($E12+$F12+$H12)</formula>
    </cfRule>
  </conditionalFormatting>
  <conditionalFormatting sqref="H12:H17">
    <cfRule type="cellIs" dxfId="4292" priority="331" stopIfTrue="1" operator="greaterThan">
      <formula>($C12)-($E12+$F12+$G12)</formula>
    </cfRule>
  </conditionalFormatting>
  <conditionalFormatting sqref="I12:I17">
    <cfRule type="cellIs" dxfId="4291" priority="330" stopIfTrue="1" operator="notEqual">
      <formula>$C12-$J12</formula>
    </cfRule>
  </conditionalFormatting>
  <conditionalFormatting sqref="J12:J17">
    <cfRule type="cellIs" dxfId="4290" priority="329" stopIfTrue="1" operator="notEqual">
      <formula>$C12-$I12</formula>
    </cfRule>
  </conditionalFormatting>
  <conditionalFormatting sqref="C7">
    <cfRule type="cellIs" dxfId="4289" priority="328" stopIfTrue="1" operator="greaterThan">
      <formula>$B$7</formula>
    </cfRule>
  </conditionalFormatting>
  <conditionalFormatting sqref="C8">
    <cfRule type="cellIs" dxfId="4288" priority="327" stopIfTrue="1" operator="greaterThan">
      <formula>$B$8</formula>
    </cfRule>
  </conditionalFormatting>
  <conditionalFormatting sqref="C9:C10">
    <cfRule type="cellIs" dxfId="4287" priority="326" stopIfTrue="1" operator="greaterThan">
      <formula>$B9</formula>
    </cfRule>
  </conditionalFormatting>
  <conditionalFormatting sqref="C12:C17">
    <cfRule type="cellIs" dxfId="4286" priority="325" stopIfTrue="1" operator="greaterThan">
      <formula>$B12</formula>
    </cfRule>
  </conditionalFormatting>
  <conditionalFormatting sqref="E7:E10">
    <cfRule type="cellIs" dxfId="4285" priority="324" stopIfTrue="1" operator="greaterThan">
      <formula>($C7)-($F7+$G7+$H7)</formula>
    </cfRule>
  </conditionalFormatting>
  <conditionalFormatting sqref="F7:F10">
    <cfRule type="cellIs" dxfId="4284" priority="323" stopIfTrue="1" operator="greaterThan">
      <formula>($C7)-($E7+$G7+$H7)</formula>
    </cfRule>
  </conditionalFormatting>
  <conditionalFormatting sqref="G7:G10">
    <cfRule type="cellIs" dxfId="4283" priority="322" stopIfTrue="1" operator="greaterThan">
      <formula>($C7)-($E7+$F7+$H7)</formula>
    </cfRule>
  </conditionalFormatting>
  <conditionalFormatting sqref="H7:H10">
    <cfRule type="cellIs" dxfId="4282" priority="321" stopIfTrue="1" operator="greaterThan">
      <formula>($C7)-($E7+$F7+$G7)</formula>
    </cfRule>
  </conditionalFormatting>
  <conditionalFormatting sqref="I7:I10">
    <cfRule type="cellIs" dxfId="4281" priority="320" stopIfTrue="1" operator="notEqual">
      <formula>$C7-$J7</formula>
    </cfRule>
  </conditionalFormatting>
  <conditionalFormatting sqref="J7:J10">
    <cfRule type="cellIs" dxfId="4280" priority="319" stopIfTrue="1" operator="notEqual">
      <formula>$C7-$I7</formula>
    </cfRule>
  </conditionalFormatting>
  <conditionalFormatting sqref="E12:E17">
    <cfRule type="cellIs" dxfId="4279" priority="318" stopIfTrue="1" operator="greaterThan">
      <formula>($C12)-($F12+$G12+$H12)</formula>
    </cfRule>
  </conditionalFormatting>
  <conditionalFormatting sqref="F12:F17">
    <cfRule type="cellIs" dxfId="4278" priority="317" stopIfTrue="1" operator="greaterThan">
      <formula>($C12)-($E12+$G12+$H12)</formula>
    </cfRule>
  </conditionalFormatting>
  <conditionalFormatting sqref="G12:G17">
    <cfRule type="cellIs" dxfId="4277" priority="316" stopIfTrue="1" operator="greaterThan">
      <formula>($C12)-($E12+$F12+$H12)</formula>
    </cfRule>
  </conditionalFormatting>
  <conditionalFormatting sqref="H12:H17">
    <cfRule type="cellIs" dxfId="4276" priority="315" stopIfTrue="1" operator="greaterThan">
      <formula>($C12)-($E12+$F12+$G12)</formula>
    </cfRule>
  </conditionalFormatting>
  <conditionalFormatting sqref="I12:I17">
    <cfRule type="cellIs" dxfId="4275" priority="314" stopIfTrue="1" operator="notEqual">
      <formula>$C12-$J12</formula>
    </cfRule>
  </conditionalFormatting>
  <conditionalFormatting sqref="J12:J17">
    <cfRule type="cellIs" dxfId="4274" priority="313" stopIfTrue="1" operator="notEqual">
      <formula>$C12-$I12</formula>
    </cfRule>
  </conditionalFormatting>
  <conditionalFormatting sqref="C7">
    <cfRule type="cellIs" dxfId="4273" priority="312" stopIfTrue="1" operator="greaterThan">
      <formula>$B$7</formula>
    </cfRule>
  </conditionalFormatting>
  <conditionalFormatting sqref="C8">
    <cfRule type="cellIs" dxfId="4272" priority="311" stopIfTrue="1" operator="greaterThan">
      <formula>$B$8</formula>
    </cfRule>
  </conditionalFormatting>
  <conditionalFormatting sqref="C9:C10">
    <cfRule type="cellIs" dxfId="4271" priority="310" stopIfTrue="1" operator="greaterThan">
      <formula>$B9</formula>
    </cfRule>
  </conditionalFormatting>
  <conditionalFormatting sqref="C12:C17">
    <cfRule type="cellIs" dxfId="4270" priority="309" stopIfTrue="1" operator="greaterThan">
      <formula>$B12</formula>
    </cfRule>
  </conditionalFormatting>
  <conditionalFormatting sqref="E7:E10">
    <cfRule type="cellIs" dxfId="4269" priority="308" stopIfTrue="1" operator="greaterThan">
      <formula>($C7)-($F7+$G7+$H7)</formula>
    </cfRule>
  </conditionalFormatting>
  <conditionalFormatting sqref="F7:F10">
    <cfRule type="cellIs" dxfId="4268" priority="307" stopIfTrue="1" operator="greaterThan">
      <formula>($C7)-($E7+$G7+$H7)</formula>
    </cfRule>
  </conditionalFormatting>
  <conditionalFormatting sqref="G7:G10">
    <cfRule type="cellIs" dxfId="4267" priority="306" stopIfTrue="1" operator="greaterThan">
      <formula>($C7)-($E7+$F7+$H7)</formula>
    </cfRule>
  </conditionalFormatting>
  <conditionalFormatting sqref="H7:H10">
    <cfRule type="cellIs" dxfId="4266" priority="305" stopIfTrue="1" operator="greaterThan">
      <formula>($C7)-($E7+$F7+$G7)</formula>
    </cfRule>
  </conditionalFormatting>
  <conditionalFormatting sqref="I7:I10">
    <cfRule type="cellIs" dxfId="4265" priority="304" stopIfTrue="1" operator="notEqual">
      <formula>$C7-$J7</formula>
    </cfRule>
  </conditionalFormatting>
  <conditionalFormatting sqref="J7:J10">
    <cfRule type="cellIs" dxfId="4264" priority="303" stopIfTrue="1" operator="notEqual">
      <formula>$C7-$I7</formula>
    </cfRule>
  </conditionalFormatting>
  <conditionalFormatting sqref="E12:E17">
    <cfRule type="cellIs" dxfId="4263" priority="302" stopIfTrue="1" operator="greaterThan">
      <formula>($C12)-($F12+$G12+$H12)</formula>
    </cfRule>
  </conditionalFormatting>
  <conditionalFormatting sqref="F12:F17">
    <cfRule type="cellIs" dxfId="4262" priority="301" stopIfTrue="1" operator="greaterThan">
      <formula>($C12)-($E12+$G12+$H12)</formula>
    </cfRule>
  </conditionalFormatting>
  <conditionalFormatting sqref="G12:G17">
    <cfRule type="cellIs" dxfId="4261" priority="300" stopIfTrue="1" operator="greaterThan">
      <formula>($C12)-($E12+$F12+$H12)</formula>
    </cfRule>
  </conditionalFormatting>
  <conditionalFormatting sqref="H12:H17">
    <cfRule type="cellIs" dxfId="4260" priority="299" stopIfTrue="1" operator="greaterThan">
      <formula>($C12)-($E12+$F12+$G12)</formula>
    </cfRule>
  </conditionalFormatting>
  <conditionalFormatting sqref="I12:I17">
    <cfRule type="cellIs" dxfId="4259" priority="298" stopIfTrue="1" operator="notEqual">
      <formula>$C12-$J12</formula>
    </cfRule>
  </conditionalFormatting>
  <conditionalFormatting sqref="J12:J17">
    <cfRule type="cellIs" dxfId="4258" priority="297" stopIfTrue="1" operator="notEqual">
      <formula>$C12-$I12</formula>
    </cfRule>
  </conditionalFormatting>
  <conditionalFormatting sqref="C7">
    <cfRule type="cellIs" dxfId="4257" priority="296" stopIfTrue="1" operator="greaterThan">
      <formula>$B$7</formula>
    </cfRule>
  </conditionalFormatting>
  <conditionalFormatting sqref="C8">
    <cfRule type="cellIs" dxfId="4256" priority="295" stopIfTrue="1" operator="greaterThan">
      <formula>$B$8</formula>
    </cfRule>
  </conditionalFormatting>
  <conditionalFormatting sqref="C9:C10">
    <cfRule type="cellIs" dxfId="4255" priority="294" stopIfTrue="1" operator="greaterThan">
      <formula>$B9</formula>
    </cfRule>
  </conditionalFormatting>
  <conditionalFormatting sqref="C12:C17">
    <cfRule type="cellIs" dxfId="4254" priority="293" stopIfTrue="1" operator="greaterThan">
      <formula>$B12</formula>
    </cfRule>
  </conditionalFormatting>
  <conditionalFormatting sqref="E7:E10">
    <cfRule type="cellIs" dxfId="4253" priority="292" stopIfTrue="1" operator="greaterThan">
      <formula>($C7)-($F7+$G7+$H7)</formula>
    </cfRule>
  </conditionalFormatting>
  <conditionalFormatting sqref="F7:F10">
    <cfRule type="cellIs" dxfId="4252" priority="291" stopIfTrue="1" operator="greaterThan">
      <formula>($C7)-($E7+$G7+$H7)</formula>
    </cfRule>
  </conditionalFormatting>
  <conditionalFormatting sqref="G7:G10">
    <cfRule type="cellIs" dxfId="4251" priority="290" stopIfTrue="1" operator="greaterThan">
      <formula>($C7)-($E7+$F7+$H7)</formula>
    </cfRule>
  </conditionalFormatting>
  <conditionalFormatting sqref="H7:H10">
    <cfRule type="cellIs" dxfId="4250" priority="289" stopIfTrue="1" operator="greaterThan">
      <formula>($C7)-($E7+$F7+$G7)</formula>
    </cfRule>
  </conditionalFormatting>
  <conditionalFormatting sqref="I7:I10">
    <cfRule type="cellIs" dxfId="4249" priority="288" stopIfTrue="1" operator="notEqual">
      <formula>$C7-$J7</formula>
    </cfRule>
  </conditionalFormatting>
  <conditionalFormatting sqref="J7:J10">
    <cfRule type="cellIs" dxfId="4248" priority="287" stopIfTrue="1" operator="notEqual">
      <formula>$C7-$I7</formula>
    </cfRule>
  </conditionalFormatting>
  <conditionalFormatting sqref="E12:E17">
    <cfRule type="cellIs" dxfId="4247" priority="286" stopIfTrue="1" operator="greaterThan">
      <formula>($C12)-($F12+$G12+$H12)</formula>
    </cfRule>
  </conditionalFormatting>
  <conditionalFormatting sqref="F12:F17">
    <cfRule type="cellIs" dxfId="4246" priority="285" stopIfTrue="1" operator="greaterThan">
      <formula>($C12)-($E12+$G12+$H12)</formula>
    </cfRule>
  </conditionalFormatting>
  <conditionalFormatting sqref="G12:G17">
    <cfRule type="cellIs" dxfId="4245" priority="284" stopIfTrue="1" operator="greaterThan">
      <formula>($C12)-($E12+$F12+$H12)</formula>
    </cfRule>
  </conditionalFormatting>
  <conditionalFormatting sqref="H12:H17">
    <cfRule type="cellIs" dxfId="4244" priority="283" stopIfTrue="1" operator="greaterThan">
      <formula>($C12)-($E12+$F12+$G12)</formula>
    </cfRule>
  </conditionalFormatting>
  <conditionalFormatting sqref="I12:I17">
    <cfRule type="cellIs" dxfId="4243" priority="282" stopIfTrue="1" operator="notEqual">
      <formula>$C12-$J12</formula>
    </cfRule>
  </conditionalFormatting>
  <conditionalFormatting sqref="J12:J17">
    <cfRule type="cellIs" dxfId="4242" priority="281" stopIfTrue="1" operator="notEqual">
      <formula>$C12-$I12</formula>
    </cfRule>
  </conditionalFormatting>
  <conditionalFormatting sqref="C7">
    <cfRule type="cellIs" dxfId="4241" priority="280" stopIfTrue="1" operator="greaterThan">
      <formula>$B$7</formula>
    </cfRule>
  </conditionalFormatting>
  <conditionalFormatting sqref="C8">
    <cfRule type="cellIs" dxfId="4240" priority="279" stopIfTrue="1" operator="greaterThan">
      <formula>$B$8</formula>
    </cfRule>
  </conditionalFormatting>
  <conditionalFormatting sqref="C9:C10">
    <cfRule type="cellIs" dxfId="4239" priority="278" stopIfTrue="1" operator="greaterThan">
      <formula>$B9</formula>
    </cfRule>
  </conditionalFormatting>
  <conditionalFormatting sqref="C12:C17">
    <cfRule type="cellIs" dxfId="4238" priority="277" stopIfTrue="1" operator="greaterThan">
      <formula>$B12</formula>
    </cfRule>
  </conditionalFormatting>
  <conditionalFormatting sqref="E7:E10">
    <cfRule type="cellIs" dxfId="4237" priority="276" stopIfTrue="1" operator="greaterThan">
      <formula>($C7)-($F7+$G7+$H7)</formula>
    </cfRule>
  </conditionalFormatting>
  <conditionalFormatting sqref="F7:F10">
    <cfRule type="cellIs" dxfId="4236" priority="275" stopIfTrue="1" operator="greaterThan">
      <formula>($C7)-($E7+$G7+$H7)</formula>
    </cfRule>
  </conditionalFormatting>
  <conditionalFormatting sqref="G7:G10">
    <cfRule type="cellIs" dxfId="4235" priority="274" stopIfTrue="1" operator="greaterThan">
      <formula>($C7)-($E7+$F7+$H7)</formula>
    </cfRule>
  </conditionalFormatting>
  <conditionalFormatting sqref="H7:H10">
    <cfRule type="cellIs" dxfId="4234" priority="273" stopIfTrue="1" operator="greaterThan">
      <formula>($C7)-($E7+$F7+$G7)</formula>
    </cfRule>
  </conditionalFormatting>
  <conditionalFormatting sqref="I7:I10">
    <cfRule type="cellIs" dxfId="4233" priority="272" stopIfTrue="1" operator="notEqual">
      <formula>$C7-$J7</formula>
    </cfRule>
  </conditionalFormatting>
  <conditionalFormatting sqref="J7:J10">
    <cfRule type="cellIs" dxfId="4232" priority="271" stopIfTrue="1" operator="notEqual">
      <formula>$C7-$I7</formula>
    </cfRule>
  </conditionalFormatting>
  <conditionalFormatting sqref="E12:E17">
    <cfRule type="cellIs" dxfId="4231" priority="270" stopIfTrue="1" operator="greaterThan">
      <formula>($C12)-($F12+$G12+$H12)</formula>
    </cfRule>
  </conditionalFormatting>
  <conditionalFormatting sqref="F12:F17">
    <cfRule type="cellIs" dxfId="4230" priority="269" stopIfTrue="1" operator="greaterThan">
      <formula>($C12)-($E12+$G12+$H12)</formula>
    </cfRule>
  </conditionalFormatting>
  <conditionalFormatting sqref="G12:G17">
    <cfRule type="cellIs" dxfId="4229" priority="268" stopIfTrue="1" operator="greaterThan">
      <formula>($C12)-($E12+$F12+$H12)</formula>
    </cfRule>
  </conditionalFormatting>
  <conditionalFormatting sqref="H12:H17">
    <cfRule type="cellIs" dxfId="4228" priority="267" stopIfTrue="1" operator="greaterThan">
      <formula>($C12)-($E12+$F12+$G12)</formula>
    </cfRule>
  </conditionalFormatting>
  <conditionalFormatting sqref="I12:I17">
    <cfRule type="cellIs" dxfId="4227" priority="266" stopIfTrue="1" operator="notEqual">
      <formula>$C12-$J12</formula>
    </cfRule>
  </conditionalFormatting>
  <conditionalFormatting sqref="J12:J17">
    <cfRule type="cellIs" dxfId="4226" priority="265" stopIfTrue="1" operator="notEqual">
      <formula>$C12-$I12</formula>
    </cfRule>
  </conditionalFormatting>
  <conditionalFormatting sqref="C7">
    <cfRule type="cellIs" dxfId="4225" priority="264" stopIfTrue="1" operator="greaterThan">
      <formula>$B$7</formula>
    </cfRule>
  </conditionalFormatting>
  <conditionalFormatting sqref="C8">
    <cfRule type="cellIs" dxfId="4224" priority="263" stopIfTrue="1" operator="greaterThan">
      <formula>$B$8</formula>
    </cfRule>
  </conditionalFormatting>
  <conditionalFormatting sqref="C9:C10">
    <cfRule type="cellIs" dxfId="4223" priority="262" stopIfTrue="1" operator="greaterThan">
      <formula>$B9</formula>
    </cfRule>
  </conditionalFormatting>
  <conditionalFormatting sqref="C12:C17">
    <cfRule type="cellIs" dxfId="4222" priority="261" stopIfTrue="1" operator="greaterThan">
      <formula>$B12</formula>
    </cfRule>
  </conditionalFormatting>
  <conditionalFormatting sqref="E7:E10">
    <cfRule type="cellIs" dxfId="4221" priority="260" stopIfTrue="1" operator="greaterThan">
      <formula>($C7)-($F7+$G7+$H7)</formula>
    </cfRule>
  </conditionalFormatting>
  <conditionalFormatting sqref="F7:F10">
    <cfRule type="cellIs" dxfId="4220" priority="259" stopIfTrue="1" operator="greaterThan">
      <formula>($C7)-($E7+$G7+$H7)</formula>
    </cfRule>
  </conditionalFormatting>
  <conditionalFormatting sqref="G7:G10">
    <cfRule type="cellIs" dxfId="4219" priority="258" stopIfTrue="1" operator="greaterThan">
      <formula>($C7)-($E7+$F7+$H7)</formula>
    </cfRule>
  </conditionalFormatting>
  <conditionalFormatting sqref="H7:H10">
    <cfRule type="cellIs" dxfId="4218" priority="257" stopIfTrue="1" operator="greaterThan">
      <formula>($C7)-($E7+$F7+$G7)</formula>
    </cfRule>
  </conditionalFormatting>
  <conditionalFormatting sqref="I7:I10">
    <cfRule type="cellIs" dxfId="4217" priority="256" stopIfTrue="1" operator="notEqual">
      <formula>$C7-$J7</formula>
    </cfRule>
  </conditionalFormatting>
  <conditionalFormatting sqref="J7:J10">
    <cfRule type="cellIs" dxfId="4216" priority="255" stopIfTrue="1" operator="notEqual">
      <formula>$C7-$I7</formula>
    </cfRule>
  </conditionalFormatting>
  <conditionalFormatting sqref="E12:E17">
    <cfRule type="cellIs" dxfId="4215" priority="254" stopIfTrue="1" operator="greaterThan">
      <formula>($C12)-($F12+$G12+$H12)</formula>
    </cfRule>
  </conditionalFormatting>
  <conditionalFormatting sqref="F12:F17">
    <cfRule type="cellIs" dxfId="4214" priority="253" stopIfTrue="1" operator="greaterThan">
      <formula>($C12)-($E12+$G12+$H12)</formula>
    </cfRule>
  </conditionalFormatting>
  <conditionalFormatting sqref="G12:G17">
    <cfRule type="cellIs" dxfId="4213" priority="252" stopIfTrue="1" operator="greaterThan">
      <formula>($C12)-($E12+$F12+$H12)</formula>
    </cfRule>
  </conditionalFormatting>
  <conditionalFormatting sqref="H12:H17">
    <cfRule type="cellIs" dxfId="4212" priority="251" stopIfTrue="1" operator="greaterThan">
      <formula>($C12)-($E12+$F12+$G12)</formula>
    </cfRule>
  </conditionalFormatting>
  <conditionalFormatting sqref="I12:I17">
    <cfRule type="cellIs" dxfId="4211" priority="250" stopIfTrue="1" operator="notEqual">
      <formula>$C12-$J12</formula>
    </cfRule>
  </conditionalFormatting>
  <conditionalFormatting sqref="J12:J17">
    <cfRule type="cellIs" dxfId="4210" priority="249" stopIfTrue="1" operator="notEqual">
      <formula>$C12-$I12</formula>
    </cfRule>
  </conditionalFormatting>
  <conditionalFormatting sqref="C7">
    <cfRule type="cellIs" dxfId="4209" priority="248" stopIfTrue="1" operator="greaterThan">
      <formula>$B$7</formula>
    </cfRule>
  </conditionalFormatting>
  <conditionalFormatting sqref="C8">
    <cfRule type="cellIs" dxfId="4208" priority="247" stopIfTrue="1" operator="greaterThan">
      <formula>$B$8</formula>
    </cfRule>
  </conditionalFormatting>
  <conditionalFormatting sqref="C9:C10">
    <cfRule type="cellIs" dxfId="4207" priority="246" stopIfTrue="1" operator="greaterThan">
      <formula>$B9</formula>
    </cfRule>
  </conditionalFormatting>
  <conditionalFormatting sqref="C12:C17">
    <cfRule type="cellIs" dxfId="4206" priority="245" stopIfTrue="1" operator="greaterThan">
      <formula>$B12</formula>
    </cfRule>
  </conditionalFormatting>
  <conditionalFormatting sqref="E7:E10">
    <cfRule type="cellIs" dxfId="4205" priority="244" stopIfTrue="1" operator="greaterThan">
      <formula>($C7)-($F7+$G7+$H7)</formula>
    </cfRule>
  </conditionalFormatting>
  <conditionalFormatting sqref="F7:F10">
    <cfRule type="cellIs" dxfId="4204" priority="243" stopIfTrue="1" operator="greaterThan">
      <formula>($C7)-($E7+$G7+$H7)</formula>
    </cfRule>
  </conditionalFormatting>
  <conditionalFormatting sqref="G7:G10">
    <cfRule type="cellIs" dxfId="4203" priority="242" stopIfTrue="1" operator="greaterThan">
      <formula>($C7)-($E7+$F7+$H7)</formula>
    </cfRule>
  </conditionalFormatting>
  <conditionalFormatting sqref="H7:H10">
    <cfRule type="cellIs" dxfId="4202" priority="241" stopIfTrue="1" operator="greaterThan">
      <formula>($C7)-($E7+$F7+$G7)</formula>
    </cfRule>
  </conditionalFormatting>
  <conditionalFormatting sqref="I7:I10">
    <cfRule type="cellIs" dxfId="4201" priority="240" stopIfTrue="1" operator="notEqual">
      <formula>$C7-$J7</formula>
    </cfRule>
  </conditionalFormatting>
  <conditionalFormatting sqref="J7:J10">
    <cfRule type="cellIs" dxfId="4200" priority="239" stopIfTrue="1" operator="notEqual">
      <formula>$C7-$I7</formula>
    </cfRule>
  </conditionalFormatting>
  <conditionalFormatting sqref="E12:E17">
    <cfRule type="cellIs" dxfId="4199" priority="238" stopIfTrue="1" operator="greaterThan">
      <formula>($C12)-($F12+$G12+$H12)</formula>
    </cfRule>
  </conditionalFormatting>
  <conditionalFormatting sqref="F12:F17">
    <cfRule type="cellIs" dxfId="4198" priority="237" stopIfTrue="1" operator="greaterThan">
      <formula>($C12)-($E12+$G12+$H12)</formula>
    </cfRule>
  </conditionalFormatting>
  <conditionalFormatting sqref="G12:G17">
    <cfRule type="cellIs" dxfId="4197" priority="236" stopIfTrue="1" operator="greaterThan">
      <formula>($C12)-($E12+$F12+$H12)</formula>
    </cfRule>
  </conditionalFormatting>
  <conditionalFormatting sqref="H12:H17">
    <cfRule type="cellIs" dxfId="4196" priority="235" stopIfTrue="1" operator="greaterThan">
      <formula>($C12)-($E12+$F12+$G12)</formula>
    </cfRule>
  </conditionalFormatting>
  <conditionalFormatting sqref="I12:I17">
    <cfRule type="cellIs" dxfId="4195" priority="234" stopIfTrue="1" operator="notEqual">
      <formula>$C12-$J12</formula>
    </cfRule>
  </conditionalFormatting>
  <conditionalFormatting sqref="J12:J17">
    <cfRule type="cellIs" dxfId="4194" priority="233" stopIfTrue="1" operator="notEqual">
      <formula>$C12-$I12</formula>
    </cfRule>
  </conditionalFormatting>
  <conditionalFormatting sqref="C7">
    <cfRule type="cellIs" dxfId="4193" priority="232" stopIfTrue="1" operator="greaterThan">
      <formula>$B$7</formula>
    </cfRule>
  </conditionalFormatting>
  <conditionalFormatting sqref="C8">
    <cfRule type="cellIs" dxfId="4192" priority="231" stopIfTrue="1" operator="greaterThan">
      <formula>$B$8</formula>
    </cfRule>
  </conditionalFormatting>
  <conditionalFormatting sqref="C9:C10">
    <cfRule type="cellIs" dxfId="4191" priority="230" stopIfTrue="1" operator="greaterThan">
      <formula>$B9</formula>
    </cfRule>
  </conditionalFormatting>
  <conditionalFormatting sqref="C12:C17">
    <cfRule type="cellIs" dxfId="4190" priority="229" stopIfTrue="1" operator="greaterThan">
      <formula>$B12</formula>
    </cfRule>
  </conditionalFormatting>
  <conditionalFormatting sqref="E7:E10">
    <cfRule type="cellIs" dxfId="4189" priority="228" stopIfTrue="1" operator="greaterThan">
      <formula>($C7)-($F7+$G7+$H7)</formula>
    </cfRule>
  </conditionalFormatting>
  <conditionalFormatting sqref="F7:F10">
    <cfRule type="cellIs" dxfId="4188" priority="227" stopIfTrue="1" operator="greaterThan">
      <formula>($C7)-($E7+$G7+$H7)</formula>
    </cfRule>
  </conditionalFormatting>
  <conditionalFormatting sqref="G7:G10">
    <cfRule type="cellIs" dxfId="4187" priority="226" stopIfTrue="1" operator="greaterThan">
      <formula>($C7)-($E7+$F7+$H7)</formula>
    </cfRule>
  </conditionalFormatting>
  <conditionalFormatting sqref="H7:H10">
    <cfRule type="cellIs" dxfId="4186" priority="225" stopIfTrue="1" operator="greaterThan">
      <formula>($C7)-($E7+$F7+$G7)</formula>
    </cfRule>
  </conditionalFormatting>
  <conditionalFormatting sqref="I7:I10">
    <cfRule type="cellIs" dxfId="4185" priority="224" stopIfTrue="1" operator="notEqual">
      <formula>$C7-$J7</formula>
    </cfRule>
  </conditionalFormatting>
  <conditionalFormatting sqref="J7:J10">
    <cfRule type="cellIs" dxfId="4184" priority="223" stopIfTrue="1" operator="notEqual">
      <formula>$C7-$I7</formula>
    </cfRule>
  </conditionalFormatting>
  <conditionalFormatting sqref="E12:E17">
    <cfRule type="cellIs" dxfId="4183" priority="222" stopIfTrue="1" operator="greaterThan">
      <formula>($C12)-($F12+$G12+$H12)</formula>
    </cfRule>
  </conditionalFormatting>
  <conditionalFormatting sqref="F12:F17">
    <cfRule type="cellIs" dxfId="4182" priority="221" stopIfTrue="1" operator="greaterThan">
      <formula>($C12)-($E12+$G12+$H12)</formula>
    </cfRule>
  </conditionalFormatting>
  <conditionalFormatting sqref="G12:G17">
    <cfRule type="cellIs" dxfId="4181" priority="220" stopIfTrue="1" operator="greaterThan">
      <formula>($C12)-($E12+$F12+$H12)</formula>
    </cfRule>
  </conditionalFormatting>
  <conditionalFormatting sqref="H12:H17">
    <cfRule type="cellIs" dxfId="4180" priority="219" stopIfTrue="1" operator="greaterThan">
      <formula>($C12)-($E12+$F12+$G12)</formula>
    </cfRule>
  </conditionalFormatting>
  <conditionalFormatting sqref="I12:I17">
    <cfRule type="cellIs" dxfId="4179" priority="218" stopIfTrue="1" operator="notEqual">
      <formula>$C12-$J12</formula>
    </cfRule>
  </conditionalFormatting>
  <conditionalFormatting sqref="J12:J17">
    <cfRule type="cellIs" dxfId="4178" priority="217" stopIfTrue="1" operator="notEqual">
      <formula>$C12-$I12</formula>
    </cfRule>
  </conditionalFormatting>
  <conditionalFormatting sqref="C7">
    <cfRule type="cellIs" dxfId="4177" priority="216" stopIfTrue="1" operator="greaterThan">
      <formula>$B$7</formula>
    </cfRule>
  </conditionalFormatting>
  <conditionalFormatting sqref="C8">
    <cfRule type="cellIs" dxfId="4176" priority="215" stopIfTrue="1" operator="greaterThan">
      <formula>$B$8</formula>
    </cfRule>
  </conditionalFormatting>
  <conditionalFormatting sqref="C9:C10">
    <cfRule type="cellIs" dxfId="4175" priority="214" stopIfTrue="1" operator="greaterThan">
      <formula>$B9</formula>
    </cfRule>
  </conditionalFormatting>
  <conditionalFormatting sqref="E7:E10">
    <cfRule type="cellIs" dxfId="4174" priority="213" stopIfTrue="1" operator="greaterThan">
      <formula>($C7)-($F7+$G7+$H7)</formula>
    </cfRule>
  </conditionalFormatting>
  <conditionalFormatting sqref="F7:F10">
    <cfRule type="cellIs" dxfId="4173" priority="212" stopIfTrue="1" operator="greaterThan">
      <formula>($C7)-($E7+$G7+$H7)</formula>
    </cfRule>
  </conditionalFormatting>
  <conditionalFormatting sqref="G7:G10">
    <cfRule type="cellIs" dxfId="4172" priority="211" stopIfTrue="1" operator="greaterThan">
      <formula>($C7)-($E7+$F7+$H7)</formula>
    </cfRule>
  </conditionalFormatting>
  <conditionalFormatting sqref="H7:H10">
    <cfRule type="cellIs" dxfId="4171" priority="210" stopIfTrue="1" operator="greaterThan">
      <formula>($C7)-($E7+$F7+$G7)</formula>
    </cfRule>
  </conditionalFormatting>
  <conditionalFormatting sqref="I7:I10">
    <cfRule type="cellIs" dxfId="4170" priority="209" stopIfTrue="1" operator="notEqual">
      <formula>$C7-$J7</formula>
    </cfRule>
  </conditionalFormatting>
  <conditionalFormatting sqref="J7:J10">
    <cfRule type="cellIs" dxfId="4169" priority="208" stopIfTrue="1" operator="notEqual">
      <formula>$C7-$I7</formula>
    </cfRule>
  </conditionalFormatting>
  <conditionalFormatting sqref="C12:C17">
    <cfRule type="cellIs" dxfId="4168" priority="207" stopIfTrue="1" operator="greaterThan">
      <formula>$B12</formula>
    </cfRule>
  </conditionalFormatting>
  <conditionalFormatting sqref="E12:E17">
    <cfRule type="cellIs" dxfId="4167" priority="206" stopIfTrue="1" operator="greaterThan">
      <formula>($C12)-($F12+$G12+$H12)</formula>
    </cfRule>
  </conditionalFormatting>
  <conditionalFormatting sqref="F12:F17">
    <cfRule type="cellIs" dxfId="4166" priority="205" stopIfTrue="1" operator="greaterThan">
      <formula>($C12)-($E12+$G12+$H12)</formula>
    </cfRule>
  </conditionalFormatting>
  <conditionalFormatting sqref="G12:G17">
    <cfRule type="cellIs" dxfId="4165" priority="204" stopIfTrue="1" operator="greaterThan">
      <formula>($C12)-($E12+$F12+$H12)</formula>
    </cfRule>
  </conditionalFormatting>
  <conditionalFormatting sqref="H12:H17">
    <cfRule type="cellIs" dxfId="4164" priority="203" stopIfTrue="1" operator="greaterThan">
      <formula>($C12)-($E12+$F12+$G12)</formula>
    </cfRule>
  </conditionalFormatting>
  <conditionalFormatting sqref="I12:I17">
    <cfRule type="cellIs" dxfId="4163" priority="202" stopIfTrue="1" operator="notEqual">
      <formula>$C12-$J12</formula>
    </cfRule>
  </conditionalFormatting>
  <conditionalFormatting sqref="J12:J17">
    <cfRule type="cellIs" dxfId="4162" priority="201" stopIfTrue="1" operator="notEqual">
      <formula>$C12-$I12</formula>
    </cfRule>
  </conditionalFormatting>
  <conditionalFormatting sqref="J12:J17">
    <cfRule type="cellIs" dxfId="4161" priority="200" stopIfTrue="1" operator="notEqual">
      <formula>$C12-$I12</formula>
    </cfRule>
  </conditionalFormatting>
  <conditionalFormatting sqref="J12:J17">
    <cfRule type="cellIs" dxfId="4160" priority="199" stopIfTrue="1" operator="notEqual">
      <formula>$C12-$I12</formula>
    </cfRule>
  </conditionalFormatting>
  <conditionalFormatting sqref="J12:J17">
    <cfRule type="cellIs" dxfId="4159" priority="198" stopIfTrue="1" operator="notEqual">
      <formula>$C12-$I12</formula>
    </cfRule>
  </conditionalFormatting>
  <conditionalFormatting sqref="J12:J17">
    <cfRule type="cellIs" dxfId="4158" priority="197" stopIfTrue="1" operator="notEqual">
      <formula>$C12-$I12</formula>
    </cfRule>
  </conditionalFormatting>
  <conditionalFormatting sqref="J12:J17">
    <cfRule type="cellIs" dxfId="4157" priority="196" stopIfTrue="1" operator="notEqual">
      <formula>$C12-$I12</formula>
    </cfRule>
  </conditionalFormatting>
  <conditionalFormatting sqref="J12:J17">
    <cfRule type="cellIs" dxfId="4156" priority="195" stopIfTrue="1" operator="notEqual">
      <formula>$C12-$I12</formula>
    </cfRule>
  </conditionalFormatting>
  <conditionalFormatting sqref="J12:J17">
    <cfRule type="cellIs" dxfId="4155" priority="194" stopIfTrue="1" operator="notEqual">
      <formula>$C12-$I12</formula>
    </cfRule>
  </conditionalFormatting>
  <conditionalFormatting sqref="J12:J17">
    <cfRule type="cellIs" dxfId="4154" priority="193" stopIfTrue="1" operator="notEqual">
      <formula>$C12-$I12</formula>
    </cfRule>
  </conditionalFormatting>
  <conditionalFormatting sqref="J12:J17">
    <cfRule type="cellIs" dxfId="4153" priority="192" stopIfTrue="1" operator="notEqual">
      <formula>$C12-$I12</formula>
    </cfRule>
  </conditionalFormatting>
  <conditionalFormatting sqref="J12:J17">
    <cfRule type="cellIs" dxfId="4152" priority="191" stopIfTrue="1" operator="notEqual">
      <formula>$C12-$I12</formula>
    </cfRule>
  </conditionalFormatting>
  <conditionalFormatting sqref="J12:J17">
    <cfRule type="cellIs" dxfId="4151" priority="190" stopIfTrue="1" operator="notEqual">
      <formula>$C12-$I12</formula>
    </cfRule>
  </conditionalFormatting>
  <conditionalFormatting sqref="J12:J17">
    <cfRule type="cellIs" dxfId="4150" priority="189" stopIfTrue="1" operator="notEqual">
      <formula>$C12-$I12</formula>
    </cfRule>
  </conditionalFormatting>
  <conditionalFormatting sqref="J12:J17">
    <cfRule type="cellIs" dxfId="4149" priority="188" stopIfTrue="1" operator="notEqual">
      <formula>$C12-$I12</formula>
    </cfRule>
  </conditionalFormatting>
  <conditionalFormatting sqref="J12:J17">
    <cfRule type="cellIs" dxfId="4148" priority="187" stopIfTrue="1" operator="notEqual">
      <formula>$C12-$I12</formula>
    </cfRule>
  </conditionalFormatting>
  <conditionalFormatting sqref="C7">
    <cfRule type="cellIs" dxfId="4147" priority="186" stopIfTrue="1" operator="greaterThan">
      <formula>$B$7</formula>
    </cfRule>
  </conditionalFormatting>
  <conditionalFormatting sqref="C8">
    <cfRule type="cellIs" dxfId="4146" priority="185" stopIfTrue="1" operator="greaterThan">
      <formula>$B$8</formula>
    </cfRule>
  </conditionalFormatting>
  <conditionalFormatting sqref="C9:C10">
    <cfRule type="cellIs" dxfId="4145" priority="184" stopIfTrue="1" operator="greaterThan">
      <formula>$B9</formula>
    </cfRule>
  </conditionalFormatting>
  <conditionalFormatting sqref="C12:C17">
    <cfRule type="cellIs" dxfId="4144" priority="183" stopIfTrue="1" operator="greaterThan">
      <formula>$B12</formula>
    </cfRule>
  </conditionalFormatting>
  <conditionalFormatting sqref="E7:E10">
    <cfRule type="cellIs" dxfId="4143" priority="182" stopIfTrue="1" operator="greaterThan">
      <formula>($C7)-($F7+$G7+$H7)</formula>
    </cfRule>
  </conditionalFormatting>
  <conditionalFormatting sqref="F7:F10">
    <cfRule type="cellIs" dxfId="4142" priority="181" stopIfTrue="1" operator="greaterThan">
      <formula>($C7)-($E7+$G7+$H7)</formula>
    </cfRule>
  </conditionalFormatting>
  <conditionalFormatting sqref="G7:G10">
    <cfRule type="cellIs" dxfId="4141" priority="180" stopIfTrue="1" operator="greaterThan">
      <formula>($C7)-($E7+$F7+$H7)</formula>
    </cfRule>
  </conditionalFormatting>
  <conditionalFormatting sqref="H7:H10">
    <cfRule type="cellIs" dxfId="4140" priority="179" stopIfTrue="1" operator="greaterThan">
      <formula>($C7)-($E7+$F7+$G7)</formula>
    </cfRule>
  </conditionalFormatting>
  <conditionalFormatting sqref="I7:I10">
    <cfRule type="cellIs" dxfId="4139" priority="178" stopIfTrue="1" operator="notEqual">
      <formula>$C7-$J7</formula>
    </cfRule>
  </conditionalFormatting>
  <conditionalFormatting sqref="J7:J10">
    <cfRule type="cellIs" dxfId="4138" priority="177" stopIfTrue="1" operator="notEqual">
      <formula>$C7-$I7</formula>
    </cfRule>
  </conditionalFormatting>
  <conditionalFormatting sqref="E12:E17">
    <cfRule type="cellIs" dxfId="4137" priority="176" stopIfTrue="1" operator="greaterThan">
      <formula>($C12)-($F12+$G12+$H12)</formula>
    </cfRule>
  </conditionalFormatting>
  <conditionalFormatting sqref="F12:F17">
    <cfRule type="cellIs" dxfId="4136" priority="175" stopIfTrue="1" operator="greaterThan">
      <formula>($C12)-($E12+$G12+$H12)</formula>
    </cfRule>
  </conditionalFormatting>
  <conditionalFormatting sqref="G12:G17">
    <cfRule type="cellIs" dxfId="4135" priority="174" stopIfTrue="1" operator="greaterThan">
      <formula>($C12)-($E12+$F12+$H12)</formula>
    </cfRule>
  </conditionalFormatting>
  <conditionalFormatting sqref="H12:H17">
    <cfRule type="cellIs" dxfId="4134" priority="173" stopIfTrue="1" operator="greaterThan">
      <formula>($C12)-($E12+$F12+$G12)</formula>
    </cfRule>
  </conditionalFormatting>
  <conditionalFormatting sqref="I12:I17">
    <cfRule type="cellIs" dxfId="4133" priority="172" stopIfTrue="1" operator="notEqual">
      <formula>$C12-$J12</formula>
    </cfRule>
  </conditionalFormatting>
  <conditionalFormatting sqref="J12:J17">
    <cfRule type="cellIs" dxfId="4132" priority="171" stopIfTrue="1" operator="notEqual">
      <formula>$C12-$I12</formula>
    </cfRule>
  </conditionalFormatting>
  <conditionalFormatting sqref="C7">
    <cfRule type="cellIs" dxfId="4131" priority="170" stopIfTrue="1" operator="greaterThan">
      <formula>$B$7</formula>
    </cfRule>
  </conditionalFormatting>
  <conditionalFormatting sqref="C8">
    <cfRule type="cellIs" dxfId="4130" priority="169" stopIfTrue="1" operator="greaterThan">
      <formula>$B$8</formula>
    </cfRule>
  </conditionalFormatting>
  <conditionalFormatting sqref="C9:C10">
    <cfRule type="cellIs" dxfId="4129" priority="168" stopIfTrue="1" operator="greaterThan">
      <formula>$B9</formula>
    </cfRule>
  </conditionalFormatting>
  <conditionalFormatting sqref="C12:C17">
    <cfRule type="cellIs" dxfId="4128" priority="167" stopIfTrue="1" operator="greaterThan">
      <formula>$B12</formula>
    </cfRule>
  </conditionalFormatting>
  <conditionalFormatting sqref="E7:E10">
    <cfRule type="cellIs" dxfId="4127" priority="166" stopIfTrue="1" operator="greaterThan">
      <formula>($C7)-($F7+$G7+$H7)</formula>
    </cfRule>
  </conditionalFormatting>
  <conditionalFormatting sqref="F7:F10">
    <cfRule type="cellIs" dxfId="4126" priority="165" stopIfTrue="1" operator="greaterThan">
      <formula>($C7)-($E7+$G7+$H7)</formula>
    </cfRule>
  </conditionalFormatting>
  <conditionalFormatting sqref="G7:G10">
    <cfRule type="cellIs" dxfId="4125" priority="164" stopIfTrue="1" operator="greaterThan">
      <formula>($C7)-($E7+$F7+$H7)</formula>
    </cfRule>
  </conditionalFormatting>
  <conditionalFormatting sqref="H7:H10">
    <cfRule type="cellIs" dxfId="4124" priority="163" stopIfTrue="1" operator="greaterThan">
      <formula>($C7)-($E7+$F7+$G7)</formula>
    </cfRule>
  </conditionalFormatting>
  <conditionalFormatting sqref="I7:I10">
    <cfRule type="cellIs" dxfId="4123" priority="162" stopIfTrue="1" operator="notEqual">
      <formula>$C7-$J7</formula>
    </cfRule>
  </conditionalFormatting>
  <conditionalFormatting sqref="J7:J10">
    <cfRule type="cellIs" dxfId="4122" priority="161" stopIfTrue="1" operator="notEqual">
      <formula>$C7-$I7</formula>
    </cfRule>
  </conditionalFormatting>
  <conditionalFormatting sqref="E12:E17">
    <cfRule type="cellIs" dxfId="4121" priority="160" stopIfTrue="1" operator="greaterThan">
      <formula>($C12)-($F12+$G12+$H12)</formula>
    </cfRule>
  </conditionalFormatting>
  <conditionalFormatting sqref="F12:F17">
    <cfRule type="cellIs" dxfId="4120" priority="159" stopIfTrue="1" operator="greaterThan">
      <formula>($C12)-($E12+$G12+$H12)</formula>
    </cfRule>
  </conditionalFormatting>
  <conditionalFormatting sqref="G12:G17">
    <cfRule type="cellIs" dxfId="4119" priority="158" stopIfTrue="1" operator="greaterThan">
      <formula>($C12)-($E12+$F12+$H12)</formula>
    </cfRule>
  </conditionalFormatting>
  <conditionalFormatting sqref="H12:H17">
    <cfRule type="cellIs" dxfId="4118" priority="157" stopIfTrue="1" operator="greaterThan">
      <formula>($C12)-($E12+$F12+$G12)</formula>
    </cfRule>
  </conditionalFormatting>
  <conditionalFormatting sqref="I12:I17">
    <cfRule type="cellIs" dxfId="4117" priority="156" stopIfTrue="1" operator="notEqual">
      <formula>$C12-$J12</formula>
    </cfRule>
  </conditionalFormatting>
  <conditionalFormatting sqref="J12:J17">
    <cfRule type="cellIs" dxfId="4116" priority="155" stopIfTrue="1" operator="notEqual">
      <formula>$C12-$I12</formula>
    </cfRule>
  </conditionalFormatting>
  <conditionalFormatting sqref="C7">
    <cfRule type="cellIs" dxfId="4115" priority="154" stopIfTrue="1" operator="greaterThan">
      <formula>$B$7</formula>
    </cfRule>
  </conditionalFormatting>
  <conditionalFormatting sqref="C8">
    <cfRule type="cellIs" dxfId="4114" priority="153" stopIfTrue="1" operator="greaterThan">
      <formula>$B$8</formula>
    </cfRule>
  </conditionalFormatting>
  <conditionalFormatting sqref="C9:C10">
    <cfRule type="cellIs" dxfId="4113" priority="152" stopIfTrue="1" operator="greaterThan">
      <formula>$B9</formula>
    </cfRule>
  </conditionalFormatting>
  <conditionalFormatting sqref="C12:C17">
    <cfRule type="cellIs" dxfId="4112" priority="151" stopIfTrue="1" operator="greaterThan">
      <formula>$B12</formula>
    </cfRule>
  </conditionalFormatting>
  <conditionalFormatting sqref="E7:E10">
    <cfRule type="cellIs" dxfId="4111" priority="150" stopIfTrue="1" operator="greaterThan">
      <formula>($C7)-($F7+$G7+$H7)</formula>
    </cfRule>
  </conditionalFormatting>
  <conditionalFormatting sqref="F7:F10">
    <cfRule type="cellIs" dxfId="4110" priority="149" stopIfTrue="1" operator="greaterThan">
      <formula>($C7)-($E7+$G7+$H7)</formula>
    </cfRule>
  </conditionalFormatting>
  <conditionalFormatting sqref="G7:G10">
    <cfRule type="cellIs" dxfId="4109" priority="148" stopIfTrue="1" operator="greaterThan">
      <formula>($C7)-($E7+$F7+$H7)</formula>
    </cfRule>
  </conditionalFormatting>
  <conditionalFormatting sqref="H7:H10">
    <cfRule type="cellIs" dxfId="4108" priority="147" stopIfTrue="1" operator="greaterThan">
      <formula>($C7)-($E7+$F7+$G7)</formula>
    </cfRule>
  </conditionalFormatting>
  <conditionalFormatting sqref="I7:I10">
    <cfRule type="cellIs" dxfId="4107" priority="146" stopIfTrue="1" operator="notEqual">
      <formula>$C7-$J7</formula>
    </cfRule>
  </conditionalFormatting>
  <conditionalFormatting sqref="J7:J10">
    <cfRule type="cellIs" dxfId="4106" priority="145" stopIfTrue="1" operator="notEqual">
      <formula>$C7-$I7</formula>
    </cfRule>
  </conditionalFormatting>
  <conditionalFormatting sqref="E12:E17">
    <cfRule type="cellIs" dxfId="4105" priority="144" stopIfTrue="1" operator="greaterThan">
      <formula>($C12)-($F12+$G12+$H12)</formula>
    </cfRule>
  </conditionalFormatting>
  <conditionalFormatting sqref="F12:F17">
    <cfRule type="cellIs" dxfId="4104" priority="143" stopIfTrue="1" operator="greaterThan">
      <formula>($C12)-($E12+$G12+$H12)</formula>
    </cfRule>
  </conditionalFormatting>
  <conditionalFormatting sqref="G12:G17">
    <cfRule type="cellIs" dxfId="4103" priority="142" stopIfTrue="1" operator="greaterThan">
      <formula>($C12)-($E12+$F12+$H12)</formula>
    </cfRule>
  </conditionalFormatting>
  <conditionalFormatting sqref="H12:H17">
    <cfRule type="cellIs" dxfId="4102" priority="141" stopIfTrue="1" operator="greaterThan">
      <formula>($C12)-($E12+$F12+$G12)</formula>
    </cfRule>
  </conditionalFormatting>
  <conditionalFormatting sqref="I12:I17">
    <cfRule type="cellIs" dxfId="4101" priority="140" stopIfTrue="1" operator="notEqual">
      <formula>$C12-$J12</formula>
    </cfRule>
  </conditionalFormatting>
  <conditionalFormatting sqref="J12:J17">
    <cfRule type="cellIs" dxfId="4100" priority="139" stopIfTrue="1" operator="notEqual">
      <formula>$C12-$I12</formula>
    </cfRule>
  </conditionalFormatting>
  <conditionalFormatting sqref="C7">
    <cfRule type="cellIs" dxfId="4099" priority="138" stopIfTrue="1" operator="greaterThan">
      <formula>$B$7</formula>
    </cfRule>
  </conditionalFormatting>
  <conditionalFormatting sqref="C8">
    <cfRule type="cellIs" dxfId="4098" priority="137" stopIfTrue="1" operator="greaterThan">
      <formula>$B$8</formula>
    </cfRule>
  </conditionalFormatting>
  <conditionalFormatting sqref="C9:C10">
    <cfRule type="cellIs" dxfId="4097" priority="136" stopIfTrue="1" operator="greaterThan">
      <formula>$B9</formula>
    </cfRule>
  </conditionalFormatting>
  <conditionalFormatting sqref="C12:C17">
    <cfRule type="cellIs" dxfId="4096" priority="135" stopIfTrue="1" operator="greaterThan">
      <formula>$B12</formula>
    </cfRule>
  </conditionalFormatting>
  <conditionalFormatting sqref="E7:E10">
    <cfRule type="cellIs" dxfId="4095" priority="134" stopIfTrue="1" operator="greaterThan">
      <formula>($C7)-($F7+$G7+$H7)</formula>
    </cfRule>
  </conditionalFormatting>
  <conditionalFormatting sqref="F7:F10">
    <cfRule type="cellIs" dxfId="4094" priority="133" stopIfTrue="1" operator="greaterThan">
      <formula>($C7)-($E7+$G7+$H7)</formula>
    </cfRule>
  </conditionalFormatting>
  <conditionalFormatting sqref="G7:G10">
    <cfRule type="cellIs" dxfId="4093" priority="132" stopIfTrue="1" operator="greaterThan">
      <formula>($C7)-($E7+$F7+$H7)</formula>
    </cfRule>
  </conditionalFormatting>
  <conditionalFormatting sqref="H7:H10">
    <cfRule type="cellIs" dxfId="4092" priority="131" stopIfTrue="1" operator="greaterThan">
      <formula>($C7)-($E7+$F7+$G7)</formula>
    </cfRule>
  </conditionalFormatting>
  <conditionalFormatting sqref="I7:I10">
    <cfRule type="cellIs" dxfId="4091" priority="130" stopIfTrue="1" operator="notEqual">
      <formula>$C7-$J7</formula>
    </cfRule>
  </conditionalFormatting>
  <conditionalFormatting sqref="J7:J10">
    <cfRule type="cellIs" dxfId="4090" priority="129" stopIfTrue="1" operator="notEqual">
      <formula>$C7-$I7</formula>
    </cfRule>
  </conditionalFormatting>
  <conditionalFormatting sqref="E12:E17">
    <cfRule type="cellIs" dxfId="4089" priority="128" stopIfTrue="1" operator="greaterThan">
      <formula>($C12)-($F12+$G12+$H12)</formula>
    </cfRule>
  </conditionalFormatting>
  <conditionalFormatting sqref="F12:F17">
    <cfRule type="cellIs" dxfId="4088" priority="127" stopIfTrue="1" operator="greaterThan">
      <formula>($C12)-($E12+$G12+$H12)</formula>
    </cfRule>
  </conditionalFormatting>
  <conditionalFormatting sqref="G12:G17">
    <cfRule type="cellIs" dxfId="4087" priority="126" stopIfTrue="1" operator="greaterThan">
      <formula>($C12)-($E12+$F12+$H12)</formula>
    </cfRule>
  </conditionalFormatting>
  <conditionalFormatting sqref="H12:H17">
    <cfRule type="cellIs" dxfId="4086" priority="125" stopIfTrue="1" operator="greaterThan">
      <formula>($C12)-($E12+$F12+$G12)</formula>
    </cfRule>
  </conditionalFormatting>
  <conditionalFormatting sqref="I12:I17">
    <cfRule type="cellIs" dxfId="4085" priority="124" stopIfTrue="1" operator="notEqual">
      <formula>$C12-$J12</formula>
    </cfRule>
  </conditionalFormatting>
  <conditionalFormatting sqref="J12:J17">
    <cfRule type="cellIs" dxfId="4084" priority="123" stopIfTrue="1" operator="notEqual">
      <formula>$C12-$I12</formula>
    </cfRule>
  </conditionalFormatting>
  <conditionalFormatting sqref="C7">
    <cfRule type="cellIs" dxfId="4083" priority="122" stopIfTrue="1" operator="greaterThan">
      <formula>$B$7</formula>
    </cfRule>
  </conditionalFormatting>
  <conditionalFormatting sqref="C8">
    <cfRule type="cellIs" dxfId="4082" priority="121" stopIfTrue="1" operator="greaterThan">
      <formula>$B$8</formula>
    </cfRule>
  </conditionalFormatting>
  <conditionalFormatting sqref="C9:C10">
    <cfRule type="cellIs" dxfId="4081" priority="120" stopIfTrue="1" operator="greaterThan">
      <formula>$B9</formula>
    </cfRule>
  </conditionalFormatting>
  <conditionalFormatting sqref="C12:C17">
    <cfRule type="cellIs" dxfId="4080" priority="119" stopIfTrue="1" operator="greaterThan">
      <formula>$B12</formula>
    </cfRule>
  </conditionalFormatting>
  <conditionalFormatting sqref="E7:E10">
    <cfRule type="cellIs" dxfId="4079" priority="118" stopIfTrue="1" operator="greaterThan">
      <formula>($C7)-($F7+$G7+$H7)</formula>
    </cfRule>
  </conditionalFormatting>
  <conditionalFormatting sqref="F7:F10">
    <cfRule type="cellIs" dxfId="4078" priority="117" stopIfTrue="1" operator="greaterThan">
      <formula>($C7)-($E7+$G7+$H7)</formula>
    </cfRule>
  </conditionalFormatting>
  <conditionalFormatting sqref="G7:G10">
    <cfRule type="cellIs" dxfId="4077" priority="116" stopIfTrue="1" operator="greaterThan">
      <formula>($C7)-($E7+$F7+$H7)</formula>
    </cfRule>
  </conditionalFormatting>
  <conditionalFormatting sqref="H7:H10">
    <cfRule type="cellIs" dxfId="4076" priority="115" stopIfTrue="1" operator="greaterThan">
      <formula>($C7)-($E7+$F7+$G7)</formula>
    </cfRule>
  </conditionalFormatting>
  <conditionalFormatting sqref="I7:I10">
    <cfRule type="cellIs" dxfId="4075" priority="114" stopIfTrue="1" operator="notEqual">
      <formula>$C7-$J7</formula>
    </cfRule>
  </conditionalFormatting>
  <conditionalFormatting sqref="J7:J10">
    <cfRule type="cellIs" dxfId="4074" priority="113" stopIfTrue="1" operator="notEqual">
      <formula>$C7-$I7</formula>
    </cfRule>
  </conditionalFormatting>
  <conditionalFormatting sqref="E12:E17">
    <cfRule type="cellIs" dxfId="4073" priority="112" stopIfTrue="1" operator="greaterThan">
      <formula>($C12)-($F12+$G12+$H12)</formula>
    </cfRule>
  </conditionalFormatting>
  <conditionalFormatting sqref="F12:F17">
    <cfRule type="cellIs" dxfId="4072" priority="111" stopIfTrue="1" operator="greaterThan">
      <formula>($C12)-($E12+$G12+$H12)</formula>
    </cfRule>
  </conditionalFormatting>
  <conditionalFormatting sqref="G12:G17">
    <cfRule type="cellIs" dxfId="4071" priority="110" stopIfTrue="1" operator="greaterThan">
      <formula>($C12)-($E12+$F12+$H12)</formula>
    </cfRule>
  </conditionalFormatting>
  <conditionalFormatting sqref="H12:H17">
    <cfRule type="cellIs" dxfId="4070" priority="109" stopIfTrue="1" operator="greaterThan">
      <formula>($C12)-($E12+$F12+$G12)</formula>
    </cfRule>
  </conditionalFormatting>
  <conditionalFormatting sqref="I12:I17">
    <cfRule type="cellIs" dxfId="4069" priority="108" stopIfTrue="1" operator="notEqual">
      <formula>$C12-$J12</formula>
    </cfRule>
  </conditionalFormatting>
  <conditionalFormatting sqref="J12:J17">
    <cfRule type="cellIs" dxfId="4068" priority="107" stopIfTrue="1" operator="notEqual">
      <formula>$C12-$I12</formula>
    </cfRule>
  </conditionalFormatting>
  <conditionalFormatting sqref="C7">
    <cfRule type="cellIs" dxfId="4067" priority="106" stopIfTrue="1" operator="greaterThan">
      <formula>$B$7</formula>
    </cfRule>
  </conditionalFormatting>
  <conditionalFormatting sqref="C8">
    <cfRule type="cellIs" dxfId="4066" priority="105" stopIfTrue="1" operator="greaterThan">
      <formula>$B$8</formula>
    </cfRule>
  </conditionalFormatting>
  <conditionalFormatting sqref="C9:C10">
    <cfRule type="cellIs" dxfId="4065" priority="104" stopIfTrue="1" operator="greaterThan">
      <formula>$B9</formula>
    </cfRule>
  </conditionalFormatting>
  <conditionalFormatting sqref="C12:C17">
    <cfRule type="cellIs" dxfId="4064" priority="103" stopIfTrue="1" operator="greaterThan">
      <formula>$B12</formula>
    </cfRule>
  </conditionalFormatting>
  <conditionalFormatting sqref="E7:E10">
    <cfRule type="cellIs" dxfId="4063" priority="102" stopIfTrue="1" operator="greaterThan">
      <formula>($C7)-($F7+$G7+$H7)</formula>
    </cfRule>
  </conditionalFormatting>
  <conditionalFormatting sqref="F7:F10">
    <cfRule type="cellIs" dxfId="4062" priority="101" stopIfTrue="1" operator="greaterThan">
      <formula>($C7)-($E7+$G7+$H7)</formula>
    </cfRule>
  </conditionalFormatting>
  <conditionalFormatting sqref="G7:G10">
    <cfRule type="cellIs" dxfId="4061" priority="100" stopIfTrue="1" operator="greaterThan">
      <formula>($C7)-($E7+$F7+$H7)</formula>
    </cfRule>
  </conditionalFormatting>
  <conditionalFormatting sqref="H7:H10">
    <cfRule type="cellIs" dxfId="4060" priority="99" stopIfTrue="1" operator="greaterThan">
      <formula>($C7)-($E7+$F7+$G7)</formula>
    </cfRule>
  </conditionalFormatting>
  <conditionalFormatting sqref="I7:I10">
    <cfRule type="cellIs" dxfId="4059" priority="98" stopIfTrue="1" operator="notEqual">
      <formula>$C7-$J7</formula>
    </cfRule>
  </conditionalFormatting>
  <conditionalFormatting sqref="J7:J10">
    <cfRule type="cellIs" dxfId="4058" priority="97" stopIfTrue="1" operator="notEqual">
      <formula>$C7-$I7</formula>
    </cfRule>
  </conditionalFormatting>
  <conditionalFormatting sqref="E12:E17">
    <cfRule type="cellIs" dxfId="4057" priority="96" stopIfTrue="1" operator="greaterThan">
      <formula>($C12)-($F12+$G12+$H12)</formula>
    </cfRule>
  </conditionalFormatting>
  <conditionalFormatting sqref="F12:F17">
    <cfRule type="cellIs" dxfId="4056" priority="95" stopIfTrue="1" operator="greaterThan">
      <formula>($C12)-($E12+$G12+$H12)</formula>
    </cfRule>
  </conditionalFormatting>
  <conditionalFormatting sqref="G12:G17">
    <cfRule type="cellIs" dxfId="4055" priority="94" stopIfTrue="1" operator="greaterThan">
      <formula>($C12)-($E12+$F12+$H12)</formula>
    </cfRule>
  </conditionalFormatting>
  <conditionalFormatting sqref="H12:H17">
    <cfRule type="cellIs" dxfId="4054" priority="93" stopIfTrue="1" operator="greaterThan">
      <formula>($C12)-($E12+$F12+$G12)</formula>
    </cfRule>
  </conditionalFormatting>
  <conditionalFormatting sqref="I12:I17">
    <cfRule type="cellIs" dxfId="4053" priority="92" stopIfTrue="1" operator="notEqual">
      <formula>$C12-$J12</formula>
    </cfRule>
  </conditionalFormatting>
  <conditionalFormatting sqref="J12:J17">
    <cfRule type="cellIs" dxfId="4052" priority="91" stopIfTrue="1" operator="notEqual">
      <formula>$C12-$I12</formula>
    </cfRule>
  </conditionalFormatting>
  <conditionalFormatting sqref="C7">
    <cfRule type="cellIs" dxfId="4051" priority="90" stopIfTrue="1" operator="greaterThan">
      <formula>$B$7</formula>
    </cfRule>
  </conditionalFormatting>
  <conditionalFormatting sqref="C8">
    <cfRule type="cellIs" dxfId="4050" priority="89" stopIfTrue="1" operator="greaterThan">
      <formula>$B$8</formula>
    </cfRule>
  </conditionalFormatting>
  <conditionalFormatting sqref="C9:C10">
    <cfRule type="cellIs" dxfId="4049" priority="88" stopIfTrue="1" operator="greaterThan">
      <formula>$B9</formula>
    </cfRule>
  </conditionalFormatting>
  <conditionalFormatting sqref="C12:C17">
    <cfRule type="cellIs" dxfId="4048" priority="87" stopIfTrue="1" operator="greaterThan">
      <formula>$B12</formula>
    </cfRule>
  </conditionalFormatting>
  <conditionalFormatting sqref="E7:E10">
    <cfRule type="cellIs" dxfId="4047" priority="86" stopIfTrue="1" operator="greaterThan">
      <formula>($C7)-($F7+$G7+$H7)</formula>
    </cfRule>
  </conditionalFormatting>
  <conditionalFormatting sqref="F7:F10">
    <cfRule type="cellIs" dxfId="4046" priority="85" stopIfTrue="1" operator="greaterThan">
      <formula>($C7)-($E7+$G7+$H7)</formula>
    </cfRule>
  </conditionalFormatting>
  <conditionalFormatting sqref="G7:G10">
    <cfRule type="cellIs" dxfId="4045" priority="84" stopIfTrue="1" operator="greaterThan">
      <formula>($C7)-($E7+$F7+$H7)</formula>
    </cfRule>
  </conditionalFormatting>
  <conditionalFormatting sqref="H7:H10">
    <cfRule type="cellIs" dxfId="4044" priority="83" stopIfTrue="1" operator="greaterThan">
      <formula>($C7)-($E7+$F7+$G7)</formula>
    </cfRule>
  </conditionalFormatting>
  <conditionalFormatting sqref="I7:I10">
    <cfRule type="cellIs" dxfId="4043" priority="82" stopIfTrue="1" operator="notEqual">
      <formula>$C7-$J7</formula>
    </cfRule>
  </conditionalFormatting>
  <conditionalFormatting sqref="J7:J10">
    <cfRule type="cellIs" dxfId="4042" priority="81" stopIfTrue="1" operator="notEqual">
      <formula>$C7-$I7</formula>
    </cfRule>
  </conditionalFormatting>
  <conditionalFormatting sqref="E12:E17">
    <cfRule type="cellIs" dxfId="4041" priority="80" stopIfTrue="1" operator="greaterThan">
      <formula>($C12)-($F12+$G12+$H12)</formula>
    </cfRule>
  </conditionalFormatting>
  <conditionalFormatting sqref="F12:F17">
    <cfRule type="cellIs" dxfId="4040" priority="79" stopIfTrue="1" operator="greaterThan">
      <formula>($C12)-($E12+$G12+$H12)</formula>
    </cfRule>
  </conditionalFormatting>
  <conditionalFormatting sqref="G12:G17">
    <cfRule type="cellIs" dxfId="4039" priority="78" stopIfTrue="1" operator="greaterThan">
      <formula>($C12)-($E12+$F12+$H12)</formula>
    </cfRule>
  </conditionalFormatting>
  <conditionalFormatting sqref="H12:H17">
    <cfRule type="cellIs" dxfId="4038" priority="77" stopIfTrue="1" operator="greaterThan">
      <formula>($C12)-($E12+$F12+$G12)</formula>
    </cfRule>
  </conditionalFormatting>
  <conditionalFormatting sqref="I12:I17">
    <cfRule type="cellIs" dxfId="4037" priority="76" stopIfTrue="1" operator="notEqual">
      <formula>$C12-$J12</formula>
    </cfRule>
  </conditionalFormatting>
  <conditionalFormatting sqref="J12:J17">
    <cfRule type="cellIs" dxfId="4036" priority="75" stopIfTrue="1" operator="notEqual">
      <formula>$C12-$I12</formula>
    </cfRule>
  </conditionalFormatting>
  <conditionalFormatting sqref="C7">
    <cfRule type="cellIs" dxfId="4035" priority="74" stopIfTrue="1" operator="greaterThan">
      <formula>$B$7</formula>
    </cfRule>
  </conditionalFormatting>
  <conditionalFormatting sqref="C8">
    <cfRule type="cellIs" dxfId="4034" priority="73" stopIfTrue="1" operator="greaterThan">
      <formula>$B$8</formula>
    </cfRule>
  </conditionalFormatting>
  <conditionalFormatting sqref="C9:C10">
    <cfRule type="cellIs" dxfId="4033" priority="72" stopIfTrue="1" operator="greaterThan">
      <formula>$B9</formula>
    </cfRule>
  </conditionalFormatting>
  <conditionalFormatting sqref="C12:C17">
    <cfRule type="cellIs" dxfId="4032" priority="71" stopIfTrue="1" operator="greaterThan">
      <formula>$B12</formula>
    </cfRule>
  </conditionalFormatting>
  <conditionalFormatting sqref="E7:E10">
    <cfRule type="cellIs" dxfId="4031" priority="70" stopIfTrue="1" operator="greaterThan">
      <formula>($C7)-($F7+$G7+$H7)</formula>
    </cfRule>
  </conditionalFormatting>
  <conditionalFormatting sqref="F7:F10">
    <cfRule type="cellIs" dxfId="4030" priority="69" stopIfTrue="1" operator="greaterThan">
      <formula>($C7)-($E7+$G7+$H7)</formula>
    </cfRule>
  </conditionalFormatting>
  <conditionalFormatting sqref="G7:G10">
    <cfRule type="cellIs" dxfId="4029" priority="68" stopIfTrue="1" operator="greaterThan">
      <formula>($C7)-($E7+$F7+$H7)</formula>
    </cfRule>
  </conditionalFormatting>
  <conditionalFormatting sqref="H7:H10">
    <cfRule type="cellIs" dxfId="4028" priority="67" stopIfTrue="1" operator="greaterThan">
      <formula>($C7)-($E7+$F7+$G7)</formula>
    </cfRule>
  </conditionalFormatting>
  <conditionalFormatting sqref="I7:I10">
    <cfRule type="cellIs" dxfId="4027" priority="66" stopIfTrue="1" operator="notEqual">
      <formula>$C7-$J7</formula>
    </cfRule>
  </conditionalFormatting>
  <conditionalFormatting sqref="J7:J10">
    <cfRule type="cellIs" dxfId="4026" priority="65" stopIfTrue="1" operator="notEqual">
      <formula>$C7-$I7</formula>
    </cfRule>
  </conditionalFormatting>
  <conditionalFormatting sqref="E12:E17">
    <cfRule type="cellIs" dxfId="4025" priority="64" stopIfTrue="1" operator="greaterThan">
      <formula>($C12)-($F12+$G12+$H12)</formula>
    </cfRule>
  </conditionalFormatting>
  <conditionalFormatting sqref="F12:F17">
    <cfRule type="cellIs" dxfId="4024" priority="63" stopIfTrue="1" operator="greaterThan">
      <formula>($C12)-($E12+$G12+$H12)</formula>
    </cfRule>
  </conditionalFormatting>
  <conditionalFormatting sqref="G12:G17">
    <cfRule type="cellIs" dxfId="4023" priority="62" stopIfTrue="1" operator="greaterThan">
      <formula>($C12)-($E12+$F12+$H12)</formula>
    </cfRule>
  </conditionalFormatting>
  <conditionalFormatting sqref="H12:H17">
    <cfRule type="cellIs" dxfId="4022" priority="61" stopIfTrue="1" operator="greaterThan">
      <formula>($C12)-($E12+$F12+$G12)</formula>
    </cfRule>
  </conditionalFormatting>
  <conditionalFormatting sqref="I12:I17">
    <cfRule type="cellIs" dxfId="4021" priority="60" stopIfTrue="1" operator="notEqual">
      <formula>$C12-$J12</formula>
    </cfRule>
  </conditionalFormatting>
  <conditionalFormatting sqref="J12:J17">
    <cfRule type="cellIs" dxfId="4020" priority="59" stopIfTrue="1" operator="notEqual">
      <formula>$C12-$I12</formula>
    </cfRule>
  </conditionalFormatting>
  <conditionalFormatting sqref="C7">
    <cfRule type="cellIs" dxfId="4019" priority="58" stopIfTrue="1" operator="greaterThan">
      <formula>$B$7</formula>
    </cfRule>
  </conditionalFormatting>
  <conditionalFormatting sqref="C8">
    <cfRule type="cellIs" dxfId="4018" priority="57" stopIfTrue="1" operator="greaterThan">
      <formula>$B$8</formula>
    </cfRule>
  </conditionalFormatting>
  <conditionalFormatting sqref="C9:C10">
    <cfRule type="cellIs" dxfId="4017" priority="56" stopIfTrue="1" operator="greaterThan">
      <formula>$B9</formula>
    </cfRule>
  </conditionalFormatting>
  <conditionalFormatting sqref="C12:C17">
    <cfRule type="cellIs" dxfId="4016" priority="55" stopIfTrue="1" operator="greaterThan">
      <formula>$B12</formula>
    </cfRule>
  </conditionalFormatting>
  <conditionalFormatting sqref="E7:E10">
    <cfRule type="cellIs" dxfId="4015" priority="54" stopIfTrue="1" operator="greaterThan">
      <formula>($C7)-($F7+$G7+$H7)</formula>
    </cfRule>
  </conditionalFormatting>
  <conditionalFormatting sqref="F7:F10">
    <cfRule type="cellIs" dxfId="4014" priority="53" stopIfTrue="1" operator="greaterThan">
      <formula>($C7)-($E7+$G7+$H7)</formula>
    </cfRule>
  </conditionalFormatting>
  <conditionalFormatting sqref="G7:G10">
    <cfRule type="cellIs" dxfId="4013" priority="52" stopIfTrue="1" operator="greaterThan">
      <formula>($C7)-($E7+$F7+$H7)</formula>
    </cfRule>
  </conditionalFormatting>
  <conditionalFormatting sqref="H7:H10">
    <cfRule type="cellIs" dxfId="4012" priority="51" stopIfTrue="1" operator="greaterThan">
      <formula>($C7)-($E7+$F7+$G7)</formula>
    </cfRule>
  </conditionalFormatting>
  <conditionalFormatting sqref="I7:I10">
    <cfRule type="cellIs" dxfId="4011" priority="50" stopIfTrue="1" operator="notEqual">
      <formula>$C7-$J7</formula>
    </cfRule>
  </conditionalFormatting>
  <conditionalFormatting sqref="J7:J10">
    <cfRule type="cellIs" dxfId="4010" priority="49" stopIfTrue="1" operator="notEqual">
      <formula>$C7-$I7</formula>
    </cfRule>
  </conditionalFormatting>
  <conditionalFormatting sqref="E12:E17">
    <cfRule type="cellIs" dxfId="4009" priority="48" stopIfTrue="1" operator="greaterThan">
      <formula>($C12)-($F12+$G12+$H12)</formula>
    </cfRule>
  </conditionalFormatting>
  <conditionalFormatting sqref="F12:F17">
    <cfRule type="cellIs" dxfId="4008" priority="47" stopIfTrue="1" operator="greaterThan">
      <formula>($C12)-($E12+$G12+$H12)</formula>
    </cfRule>
  </conditionalFormatting>
  <conditionalFormatting sqref="G12:G17">
    <cfRule type="cellIs" dxfId="4007" priority="46" stopIfTrue="1" operator="greaterThan">
      <formula>($C12)-($E12+$F12+$H12)</formula>
    </cfRule>
  </conditionalFormatting>
  <conditionalFormatting sqref="H12:H17">
    <cfRule type="cellIs" dxfId="4006" priority="45" stopIfTrue="1" operator="greaterThan">
      <formula>($C12)-($E12+$F12+$G12)</formula>
    </cfRule>
  </conditionalFormatting>
  <conditionalFormatting sqref="I12:I17">
    <cfRule type="cellIs" dxfId="4005" priority="44" stopIfTrue="1" operator="notEqual">
      <formula>$C12-$J12</formula>
    </cfRule>
  </conditionalFormatting>
  <conditionalFormatting sqref="J12:J17">
    <cfRule type="cellIs" dxfId="4004" priority="43" stopIfTrue="1" operator="notEqual">
      <formula>$C12-$I12</formula>
    </cfRule>
  </conditionalFormatting>
  <conditionalFormatting sqref="C7">
    <cfRule type="cellIs" dxfId="4003" priority="42" stopIfTrue="1" operator="greaterThan">
      <formula>$B$7</formula>
    </cfRule>
  </conditionalFormatting>
  <conditionalFormatting sqref="C8">
    <cfRule type="cellIs" dxfId="4002" priority="41" stopIfTrue="1" operator="greaterThan">
      <formula>$B$8</formula>
    </cfRule>
  </conditionalFormatting>
  <conditionalFormatting sqref="C9:C10">
    <cfRule type="cellIs" dxfId="4001" priority="40" stopIfTrue="1" operator="greaterThan">
      <formula>$B9</formula>
    </cfRule>
  </conditionalFormatting>
  <conditionalFormatting sqref="C12:C17">
    <cfRule type="cellIs" dxfId="4000" priority="39" stopIfTrue="1" operator="greaterThan">
      <formula>$B12</formula>
    </cfRule>
  </conditionalFormatting>
  <conditionalFormatting sqref="E7:E10">
    <cfRule type="cellIs" dxfId="3999" priority="38" stopIfTrue="1" operator="greaterThan">
      <formula>($C7)-($F7+$G7+$H7)</formula>
    </cfRule>
  </conditionalFormatting>
  <conditionalFormatting sqref="F7:F10">
    <cfRule type="cellIs" dxfId="3998" priority="37" stopIfTrue="1" operator="greaterThan">
      <formula>($C7)-($E7+$G7+$H7)</formula>
    </cfRule>
  </conditionalFormatting>
  <conditionalFormatting sqref="G7:G10">
    <cfRule type="cellIs" dxfId="3997" priority="36" stopIfTrue="1" operator="greaterThan">
      <formula>($C7)-($E7+$F7+$H7)</formula>
    </cfRule>
  </conditionalFormatting>
  <conditionalFormatting sqref="H7:H10">
    <cfRule type="cellIs" dxfId="3996" priority="35" stopIfTrue="1" operator="greaterThan">
      <formula>($C7)-($E7+$F7+$G7)</formula>
    </cfRule>
  </conditionalFormatting>
  <conditionalFormatting sqref="I7:I10">
    <cfRule type="cellIs" dxfId="3995" priority="34" stopIfTrue="1" operator="notEqual">
      <formula>$C7-$J7</formula>
    </cfRule>
  </conditionalFormatting>
  <conditionalFormatting sqref="J7:J10">
    <cfRule type="cellIs" dxfId="3994" priority="33" stopIfTrue="1" operator="notEqual">
      <formula>$C7-$I7</formula>
    </cfRule>
  </conditionalFormatting>
  <conditionalFormatting sqref="E12:E17">
    <cfRule type="cellIs" dxfId="3993" priority="32" stopIfTrue="1" operator="greaterThan">
      <formula>($C12)-($F12+$G12+$H12)</formula>
    </cfRule>
  </conditionalFormatting>
  <conditionalFormatting sqref="F12:F17">
    <cfRule type="cellIs" dxfId="3992" priority="31" stopIfTrue="1" operator="greaterThan">
      <formula>($C12)-($E12+$G12+$H12)</formula>
    </cfRule>
  </conditionalFormatting>
  <conditionalFormatting sqref="G12:G17">
    <cfRule type="cellIs" dxfId="3991" priority="30" stopIfTrue="1" operator="greaterThan">
      <formula>($C12)-($E12+$F12+$H12)</formula>
    </cfRule>
  </conditionalFormatting>
  <conditionalFormatting sqref="H12:H17">
    <cfRule type="cellIs" dxfId="3990" priority="29" stopIfTrue="1" operator="greaterThan">
      <formula>($C12)-($E12+$F12+$G12)</formula>
    </cfRule>
  </conditionalFormatting>
  <conditionalFormatting sqref="I12:I17">
    <cfRule type="cellIs" dxfId="3989" priority="28" stopIfTrue="1" operator="notEqual">
      <formula>$C12-$J12</formula>
    </cfRule>
  </conditionalFormatting>
  <conditionalFormatting sqref="J12:J17">
    <cfRule type="cellIs" dxfId="3988" priority="27" stopIfTrue="1" operator="notEqual">
      <formula>$C12-$I12</formula>
    </cfRule>
  </conditionalFormatting>
  <conditionalFormatting sqref="C7">
    <cfRule type="cellIs" dxfId="3987" priority="26" stopIfTrue="1" operator="greaterThan">
      <formula>$B$7</formula>
    </cfRule>
  </conditionalFormatting>
  <conditionalFormatting sqref="C8">
    <cfRule type="cellIs" dxfId="3986" priority="25" stopIfTrue="1" operator="greaterThan">
      <formula>$B$8</formula>
    </cfRule>
  </conditionalFormatting>
  <conditionalFormatting sqref="C9:C10">
    <cfRule type="cellIs" dxfId="3985" priority="24" stopIfTrue="1" operator="greaterThan">
      <formula>$B9</formula>
    </cfRule>
  </conditionalFormatting>
  <conditionalFormatting sqref="C12:C17">
    <cfRule type="cellIs" dxfId="3984" priority="23" stopIfTrue="1" operator="greaterThan">
      <formula>$B12</formula>
    </cfRule>
  </conditionalFormatting>
  <conditionalFormatting sqref="E7:E10 E12:E17">
    <cfRule type="cellIs" dxfId="3983" priority="22" stopIfTrue="1" operator="greaterThan">
      <formula>($C7)-($F7+$G7+$H7)</formula>
    </cfRule>
  </conditionalFormatting>
  <conditionalFormatting sqref="F7:F10 F12:F17">
    <cfRule type="cellIs" dxfId="3982" priority="21" stopIfTrue="1" operator="greaterThan">
      <formula>($C7)-($E7+$G7+$H7)</formula>
    </cfRule>
  </conditionalFormatting>
  <conditionalFormatting sqref="G7:G10 G12:G17">
    <cfRule type="cellIs" dxfId="3981" priority="20" stopIfTrue="1" operator="greaterThan">
      <formula>($C7)-($E7+$F7+$H7)</formula>
    </cfRule>
  </conditionalFormatting>
  <conditionalFormatting sqref="H7:H10 H12:H17">
    <cfRule type="cellIs" dxfId="3980" priority="19" stopIfTrue="1" operator="greaterThan">
      <formula>($C7)-($E7+$F7+$G7)</formula>
    </cfRule>
  </conditionalFormatting>
  <conditionalFormatting sqref="I7:I10 I12:I17">
    <cfRule type="cellIs" dxfId="3979" priority="18" stopIfTrue="1" operator="notEqual">
      <formula>$C7-$J7</formula>
    </cfRule>
  </conditionalFormatting>
  <conditionalFormatting sqref="J7:J10 J12:J17">
    <cfRule type="cellIs" dxfId="3978" priority="17" stopIfTrue="1" operator="notEqual">
      <formula>$C7-$I7</formula>
    </cfRule>
  </conditionalFormatting>
  <conditionalFormatting sqref="C7">
    <cfRule type="cellIs" dxfId="3977" priority="16" stopIfTrue="1" operator="greaterThan">
      <formula>$B$7</formula>
    </cfRule>
  </conditionalFormatting>
  <conditionalFormatting sqref="C8">
    <cfRule type="cellIs" dxfId="3976" priority="15" stopIfTrue="1" operator="greaterThan">
      <formula>$B$8</formula>
    </cfRule>
  </conditionalFormatting>
  <conditionalFormatting sqref="C9:C10">
    <cfRule type="cellIs" dxfId="3975" priority="14" stopIfTrue="1" operator="greaterThan">
      <formula>$B9</formula>
    </cfRule>
  </conditionalFormatting>
  <conditionalFormatting sqref="E7:E10">
    <cfRule type="cellIs" dxfId="3974" priority="13" stopIfTrue="1" operator="greaterThan">
      <formula>($C7)-($F7+$G7+$H7)</formula>
    </cfRule>
  </conditionalFormatting>
  <conditionalFormatting sqref="F7:F10">
    <cfRule type="cellIs" dxfId="3973" priority="12" stopIfTrue="1" operator="greaterThan">
      <formula>($C7)-($E7+$G7+$H7)</formula>
    </cfRule>
  </conditionalFormatting>
  <conditionalFormatting sqref="G7:G10">
    <cfRule type="cellIs" dxfId="3972" priority="11" stopIfTrue="1" operator="greaterThan">
      <formula>($C7)-($E7+$F7+$H7)</formula>
    </cfRule>
  </conditionalFormatting>
  <conditionalFormatting sqref="H7:H10">
    <cfRule type="cellIs" dxfId="3971" priority="10" stopIfTrue="1" operator="greaterThan">
      <formula>($C7)-($E7+$F7+$G7)</formula>
    </cfRule>
  </conditionalFormatting>
  <conditionalFormatting sqref="I7:I10">
    <cfRule type="cellIs" dxfId="3970" priority="9" stopIfTrue="1" operator="notEqual">
      <formula>$C7-$J7</formula>
    </cfRule>
  </conditionalFormatting>
  <conditionalFormatting sqref="J7:J10">
    <cfRule type="cellIs" dxfId="3969" priority="8" stopIfTrue="1" operator="notEqual">
      <formula>$C7-$I7</formula>
    </cfRule>
  </conditionalFormatting>
  <conditionalFormatting sqref="C12:C17">
    <cfRule type="cellIs" dxfId="3968" priority="7" stopIfTrue="1" operator="greaterThan">
      <formula>$B12</formula>
    </cfRule>
  </conditionalFormatting>
  <conditionalFormatting sqref="E12:E17">
    <cfRule type="cellIs" dxfId="3967" priority="6" stopIfTrue="1" operator="greaterThan">
      <formula>($C12)-($F12+$G12+$H12)</formula>
    </cfRule>
  </conditionalFormatting>
  <conditionalFormatting sqref="F12:F17">
    <cfRule type="cellIs" dxfId="3966" priority="5" stopIfTrue="1" operator="greaterThan">
      <formula>($C12)-($E12+$G12+$H12)</formula>
    </cfRule>
  </conditionalFormatting>
  <conditionalFormatting sqref="G12:G17">
    <cfRule type="cellIs" dxfId="3965" priority="4" stopIfTrue="1" operator="greaterThan">
      <formula>($C12)-($E12+$F12+$H12)</formula>
    </cfRule>
  </conditionalFormatting>
  <conditionalFormatting sqref="H12:H17">
    <cfRule type="cellIs" dxfId="3964" priority="3" stopIfTrue="1" operator="greaterThan">
      <formula>($C12)-($E12+$F12+$G12)</formula>
    </cfRule>
  </conditionalFormatting>
  <conditionalFormatting sqref="I12:I17">
    <cfRule type="cellIs" dxfId="3963" priority="2" stopIfTrue="1" operator="notEqual">
      <formula>$C12-$J12</formula>
    </cfRule>
  </conditionalFormatting>
  <conditionalFormatting sqref="J12:J17">
    <cfRule type="cellIs" dxfId="3962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2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53" t="s">
        <v>0</v>
      </c>
      <c r="B2" s="53"/>
      <c r="C2" s="53"/>
      <c r="D2" s="53"/>
      <c r="E2" s="53"/>
      <c r="F2" s="53"/>
      <c r="G2" s="53"/>
      <c r="H2" s="54"/>
      <c r="I2" s="27" t="s">
        <v>14</v>
      </c>
      <c r="J2" s="34">
        <v>42490</v>
      </c>
    </row>
    <row r="3" spans="1:12" ht="19.5">
      <c r="A3" s="55" t="s">
        <v>42</v>
      </c>
      <c r="B3" s="55"/>
      <c r="C3" s="55"/>
      <c r="D3" s="55"/>
      <c r="E3" s="55"/>
      <c r="F3" s="55"/>
      <c r="G3" s="55"/>
      <c r="H3" s="55"/>
      <c r="I3" s="27" t="s">
        <v>15</v>
      </c>
      <c r="J3" s="51">
        <v>42493</v>
      </c>
    </row>
    <row r="4" spans="1:12" ht="17.25" customHeight="1">
      <c r="A4" s="56" t="s">
        <v>16</v>
      </c>
      <c r="B4" s="56" t="s">
        <v>1</v>
      </c>
      <c r="C4" s="56"/>
      <c r="D4" s="56"/>
      <c r="E4" s="56" t="s">
        <v>2</v>
      </c>
      <c r="F4" s="56"/>
      <c r="G4" s="56"/>
      <c r="H4" s="56"/>
      <c r="I4" s="56" t="s">
        <v>3</v>
      </c>
      <c r="J4" s="56"/>
    </row>
    <row r="5" spans="1:12" ht="16.5" customHeight="1">
      <c r="A5" s="56"/>
      <c r="B5" s="56"/>
      <c r="C5" s="56"/>
      <c r="D5" s="56"/>
      <c r="E5" s="56" t="s">
        <v>8</v>
      </c>
      <c r="F5" s="56"/>
      <c r="G5" s="56" t="s">
        <v>34</v>
      </c>
      <c r="H5" s="56" t="s">
        <v>9</v>
      </c>
      <c r="I5" s="56" t="s">
        <v>10</v>
      </c>
      <c r="J5" s="56" t="s">
        <v>11</v>
      </c>
      <c r="L5" s="56" t="s">
        <v>37</v>
      </c>
    </row>
    <row r="6" spans="1:12" ht="45.75" customHeight="1">
      <c r="A6" s="5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56"/>
      <c r="H6" s="56"/>
      <c r="I6" s="56"/>
      <c r="J6" s="56"/>
      <c r="L6" s="56"/>
    </row>
    <row r="7" spans="1:12" ht="15.75">
      <c r="A7" s="22" t="s">
        <v>24</v>
      </c>
      <c r="B7" s="49"/>
      <c r="C7" s="50"/>
      <c r="D7" s="19">
        <f>B7-C7</f>
        <v>0</v>
      </c>
      <c r="E7" s="49"/>
      <c r="F7" s="49"/>
      <c r="G7" s="49"/>
      <c r="H7" s="49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9">
        <v>9</v>
      </c>
      <c r="C8" s="50"/>
      <c r="D8" s="19">
        <f>B8-C8</f>
        <v>9</v>
      </c>
      <c r="E8" s="49"/>
      <c r="F8" s="49"/>
      <c r="G8" s="49"/>
      <c r="H8" s="49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9"/>
      <c r="C9" s="50"/>
      <c r="D9" s="19">
        <f>B9-C9</f>
        <v>0</v>
      </c>
      <c r="E9" s="49"/>
      <c r="F9" s="49"/>
      <c r="G9" s="49"/>
      <c r="H9" s="49"/>
      <c r="I9" s="45"/>
      <c r="J9" s="45"/>
      <c r="L9" s="26">
        <f t="shared" si="0"/>
        <v>0</v>
      </c>
    </row>
    <row r="10" spans="1:12" ht="15.75">
      <c r="A10" s="22" t="s">
        <v>27</v>
      </c>
      <c r="B10" s="49"/>
      <c r="C10" s="50"/>
      <c r="D10" s="19">
        <f>B10-C10</f>
        <v>0</v>
      </c>
      <c r="E10" s="49"/>
      <c r="F10" s="49"/>
      <c r="G10" s="49"/>
      <c r="H10" s="49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9">
        <v>5</v>
      </c>
      <c r="C12" s="50"/>
      <c r="D12" s="19">
        <f>B12-C12</f>
        <v>5</v>
      </c>
      <c r="E12" s="49"/>
      <c r="F12" s="49"/>
      <c r="G12" s="49"/>
      <c r="H12" s="49"/>
      <c r="I12" s="45"/>
      <c r="J12" s="45"/>
      <c r="L12" s="26">
        <f t="shared" si="0"/>
        <v>0</v>
      </c>
    </row>
    <row r="13" spans="1:12" ht="15.75">
      <c r="A13" s="25" t="s">
        <v>29</v>
      </c>
      <c r="B13" s="49">
        <v>86</v>
      </c>
      <c r="C13" s="50"/>
      <c r="D13" s="19">
        <f t="shared" ref="D13:D17" si="2">B13-C13</f>
        <v>86</v>
      </c>
      <c r="E13" s="49"/>
      <c r="F13" s="49"/>
      <c r="G13" s="49"/>
      <c r="H13" s="49"/>
      <c r="I13" s="45"/>
      <c r="J13" s="45"/>
      <c r="L13" s="26">
        <f t="shared" si="0"/>
        <v>0</v>
      </c>
    </row>
    <row r="14" spans="1:12" ht="15.75">
      <c r="A14" s="25" t="s">
        <v>30</v>
      </c>
      <c r="B14" s="49"/>
      <c r="C14" s="50"/>
      <c r="D14" s="19">
        <f t="shared" si="2"/>
        <v>0</v>
      </c>
      <c r="E14" s="49"/>
      <c r="F14" s="49"/>
      <c r="G14" s="49"/>
      <c r="H14" s="49"/>
      <c r="I14" s="45"/>
      <c r="J14" s="45"/>
      <c r="L14" s="26">
        <f t="shared" si="0"/>
        <v>0</v>
      </c>
    </row>
    <row r="15" spans="1:12" ht="15.75">
      <c r="A15" s="23" t="s">
        <v>31</v>
      </c>
      <c r="B15" s="49">
        <v>21</v>
      </c>
      <c r="C15" s="50"/>
      <c r="D15" s="19">
        <f t="shared" si="2"/>
        <v>21</v>
      </c>
      <c r="E15" s="49"/>
      <c r="F15" s="49"/>
      <c r="G15" s="49"/>
      <c r="H15" s="49"/>
      <c r="I15" s="45"/>
      <c r="J15" s="45"/>
      <c r="L15" s="26">
        <f t="shared" si="0"/>
        <v>0</v>
      </c>
    </row>
    <row r="16" spans="1:12" ht="15.75">
      <c r="A16" s="23" t="s">
        <v>32</v>
      </c>
      <c r="B16" s="49">
        <v>32</v>
      </c>
      <c r="C16" s="50"/>
      <c r="D16" s="19">
        <f t="shared" si="2"/>
        <v>32</v>
      </c>
      <c r="E16" s="49"/>
      <c r="F16" s="49"/>
      <c r="G16" s="49"/>
      <c r="H16" s="49"/>
      <c r="I16" s="45"/>
      <c r="J16" s="45"/>
      <c r="L16" s="26">
        <f t="shared" si="0"/>
        <v>0</v>
      </c>
    </row>
    <row r="17" spans="1:12" ht="15.75">
      <c r="A17" s="23" t="s">
        <v>33</v>
      </c>
      <c r="B17" s="49">
        <v>2</v>
      </c>
      <c r="C17" s="50"/>
      <c r="D17" s="19">
        <f t="shared" si="2"/>
        <v>2</v>
      </c>
      <c r="E17" s="49"/>
      <c r="F17" s="49"/>
      <c r="G17" s="49"/>
      <c r="H17" s="49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63" t="s">
        <v>18</v>
      </c>
      <c r="B27" s="40" t="e">
        <f>E11/C11</f>
        <v>#DIV/0!</v>
      </c>
      <c r="C27" s="40" t="e">
        <f>F11/C11</f>
        <v>#DIV/0!</v>
      </c>
      <c r="D27" s="64" t="e">
        <f>G11/C11</f>
        <v>#DIV/0!</v>
      </c>
      <c r="E27" s="64" t="e">
        <f>H11/C11</f>
        <v>#DIV/0!</v>
      </c>
      <c r="F27" s="65" t="e">
        <f>B27+C27+D27+E27</f>
        <v>#DIV/0!</v>
      </c>
    </row>
    <row r="28" spans="1:12">
      <c r="A28" s="63"/>
      <c r="B28" s="64" t="e">
        <f>(E11+F11)/C11</f>
        <v>#DIV/0!</v>
      </c>
      <c r="C28" s="64"/>
      <c r="D28" s="64"/>
      <c r="E28" s="64"/>
      <c r="F28" s="65"/>
    </row>
    <row r="29" spans="1:12">
      <c r="A29" s="10"/>
      <c r="B29" s="11"/>
      <c r="C29" s="11"/>
      <c r="D29" s="11"/>
      <c r="E29" s="11"/>
      <c r="F29" s="12"/>
    </row>
    <row r="30" spans="1:12">
      <c r="A30" s="63" t="s">
        <v>19</v>
      </c>
      <c r="B30" s="40" t="e">
        <f>E18/C18</f>
        <v>#DIV/0!</v>
      </c>
      <c r="C30" s="40" t="e">
        <f>F18/C18</f>
        <v>#DIV/0!</v>
      </c>
      <c r="D30" s="64" t="e">
        <f>G18/C18</f>
        <v>#DIV/0!</v>
      </c>
      <c r="E30" s="64" t="e">
        <f>H18/C18</f>
        <v>#DIV/0!</v>
      </c>
      <c r="F30" s="65" t="e">
        <f>B30+C30+D30+E30</f>
        <v>#DIV/0!</v>
      </c>
    </row>
    <row r="31" spans="1:12">
      <c r="A31" s="63"/>
      <c r="B31" s="64" t="e">
        <f>(E14+F14)/C14</f>
        <v>#DIV/0!</v>
      </c>
      <c r="C31" s="64"/>
      <c r="D31" s="64"/>
      <c r="E31" s="64"/>
      <c r="F31" s="6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66" t="s">
        <v>20</v>
      </c>
      <c r="B33" s="40" t="e">
        <f>E19/C19</f>
        <v>#DIV/0!</v>
      </c>
      <c r="C33" s="40" t="e">
        <f>F19/C19</f>
        <v>#DIV/0!</v>
      </c>
      <c r="D33" s="64" t="e">
        <f>G19/C19</f>
        <v>#DIV/0!</v>
      </c>
      <c r="E33" s="64" t="e">
        <f>H19/C19</f>
        <v>#DIV/0!</v>
      </c>
      <c r="F33" s="64" t="e">
        <f>B34+D33+E33</f>
        <v>#DIV/0!</v>
      </c>
    </row>
    <row r="34" spans="1:6" ht="13.5" customHeight="1">
      <c r="A34" s="66"/>
      <c r="B34" s="64" t="e">
        <f>(E19+F19)/C19</f>
        <v>#DIV/0!</v>
      </c>
      <c r="C34" s="64"/>
      <c r="D34" s="64"/>
      <c r="E34" s="64"/>
      <c r="F34" s="64"/>
    </row>
    <row r="35" spans="1:6" ht="24" customHeight="1">
      <c r="A35" s="7" t="s">
        <v>23</v>
      </c>
    </row>
    <row r="36" spans="1:6" ht="14.25" customHeight="1"/>
  </sheetData>
  <mergeCells count="33">
    <mergeCell ref="A33:A34"/>
    <mergeCell ref="D33:D34"/>
    <mergeCell ref="E33:E34"/>
    <mergeCell ref="F33:F34"/>
    <mergeCell ref="B34:C34"/>
    <mergeCell ref="A27:A28"/>
    <mergeCell ref="D27:D28"/>
    <mergeCell ref="E27:E28"/>
    <mergeCell ref="F27:F28"/>
    <mergeCell ref="B28:C28"/>
    <mergeCell ref="A30:A31"/>
    <mergeCell ref="D30:D31"/>
    <mergeCell ref="E30:E31"/>
    <mergeCell ref="F30:F31"/>
    <mergeCell ref="B31:C31"/>
    <mergeCell ref="L5:L6"/>
    <mergeCell ref="B22:E22"/>
    <mergeCell ref="F22:F26"/>
    <mergeCell ref="B23:E23"/>
    <mergeCell ref="B24:C25"/>
    <mergeCell ref="D24:D26"/>
    <mergeCell ref="E24:E26"/>
    <mergeCell ref="A2:H2"/>
    <mergeCell ref="A3:H3"/>
    <mergeCell ref="A4:A6"/>
    <mergeCell ref="B4:D5"/>
    <mergeCell ref="E4:H4"/>
    <mergeCell ref="I4:J4"/>
    <mergeCell ref="E5:F5"/>
    <mergeCell ref="G5:G6"/>
    <mergeCell ref="H5:H6"/>
    <mergeCell ref="I5:I6"/>
    <mergeCell ref="J5:J6"/>
  </mergeCells>
  <phoneticPr fontId="0" type="noConversion"/>
  <conditionalFormatting sqref="I18">
    <cfRule type="cellIs" dxfId="3961" priority="749" stopIfTrue="1" operator="notEqual">
      <formula>$C$18-$J$18</formula>
    </cfRule>
  </conditionalFormatting>
  <conditionalFormatting sqref="J18">
    <cfRule type="cellIs" dxfId="3960" priority="750" stopIfTrue="1" operator="notEqual">
      <formula>$C$18-$I$18</formula>
    </cfRule>
  </conditionalFormatting>
  <conditionalFormatting sqref="C7">
    <cfRule type="cellIs" dxfId="3959" priority="751" stopIfTrue="1" operator="greaterThan">
      <formula>$B$7</formula>
    </cfRule>
  </conditionalFormatting>
  <conditionalFormatting sqref="C8">
    <cfRule type="cellIs" dxfId="3958" priority="752" stopIfTrue="1" operator="greaterThan">
      <formula>$B$8</formula>
    </cfRule>
  </conditionalFormatting>
  <conditionalFormatting sqref="C9:C10 C12:C17">
    <cfRule type="cellIs" dxfId="3957" priority="753" stopIfTrue="1" operator="greaterThan">
      <formula>$B9</formula>
    </cfRule>
  </conditionalFormatting>
  <conditionalFormatting sqref="E7:E10 E12:E17">
    <cfRule type="cellIs" dxfId="3956" priority="754" stopIfTrue="1" operator="greaterThan">
      <formula>($C7)-($F7+$G7+$H7)</formula>
    </cfRule>
  </conditionalFormatting>
  <conditionalFormatting sqref="F7:F10 F12:F17">
    <cfRule type="cellIs" dxfId="3955" priority="755" stopIfTrue="1" operator="greaterThan">
      <formula>($C7)-($E7+$G7+$H7)</formula>
    </cfRule>
  </conditionalFormatting>
  <conditionalFormatting sqref="G7:G10 G12:G17">
    <cfRule type="cellIs" dxfId="3954" priority="756" stopIfTrue="1" operator="greaterThan">
      <formula>($C7)-($E7+$F7+$H7)</formula>
    </cfRule>
  </conditionalFormatting>
  <conditionalFormatting sqref="H7:H10 H12:H17">
    <cfRule type="cellIs" dxfId="3953" priority="757" stopIfTrue="1" operator="greaterThan">
      <formula>($C7)-($E7+$F7+$G7)</formula>
    </cfRule>
  </conditionalFormatting>
  <conditionalFormatting sqref="I7:I10 I12:I17">
    <cfRule type="cellIs" dxfId="3952" priority="758" stopIfTrue="1" operator="notEqual">
      <formula>$C7-$J7</formula>
    </cfRule>
  </conditionalFormatting>
  <conditionalFormatting sqref="J7:J10 J12:J17">
    <cfRule type="cellIs" dxfId="3951" priority="759" stopIfTrue="1" operator="notEqual">
      <formula>$C7-$I7</formula>
    </cfRule>
  </conditionalFormatting>
  <conditionalFormatting sqref="C7">
    <cfRule type="cellIs" dxfId="3950" priority="748" stopIfTrue="1" operator="greaterThan">
      <formula>$B$7</formula>
    </cfRule>
  </conditionalFormatting>
  <conditionalFormatting sqref="C8">
    <cfRule type="cellIs" dxfId="3949" priority="747" stopIfTrue="1" operator="greaterThan">
      <formula>$B$8</formula>
    </cfRule>
  </conditionalFormatting>
  <conditionalFormatting sqref="C9:C10">
    <cfRule type="cellIs" dxfId="3948" priority="746" stopIfTrue="1" operator="greaterThan">
      <formula>$B9</formula>
    </cfRule>
  </conditionalFormatting>
  <conditionalFormatting sqref="E7:E10">
    <cfRule type="cellIs" dxfId="3947" priority="745" stopIfTrue="1" operator="greaterThan">
      <formula>($C7)-($F7+$G7+$H7)</formula>
    </cfRule>
  </conditionalFormatting>
  <conditionalFormatting sqref="F7:F10">
    <cfRule type="cellIs" dxfId="3946" priority="744" stopIfTrue="1" operator="greaterThan">
      <formula>($C7)-($E7+$G7+$H7)</formula>
    </cfRule>
  </conditionalFormatting>
  <conditionalFormatting sqref="G7:G10">
    <cfRule type="cellIs" dxfId="3945" priority="743" stopIfTrue="1" operator="greaterThan">
      <formula>($C7)-($E7+$F7+$H7)</formula>
    </cfRule>
  </conditionalFormatting>
  <conditionalFormatting sqref="H7:H10">
    <cfRule type="cellIs" dxfId="3944" priority="742" stopIfTrue="1" operator="greaterThan">
      <formula>($C7)-($E7+$F7+$G7)</formula>
    </cfRule>
  </conditionalFormatting>
  <conditionalFormatting sqref="I7:I10">
    <cfRule type="cellIs" dxfId="3943" priority="741" stopIfTrue="1" operator="notEqual">
      <formula>$C7-$J7</formula>
    </cfRule>
  </conditionalFormatting>
  <conditionalFormatting sqref="J7:J10">
    <cfRule type="cellIs" dxfId="3942" priority="740" stopIfTrue="1" operator="notEqual">
      <formula>$C7-$I7</formula>
    </cfRule>
  </conditionalFormatting>
  <conditionalFormatting sqref="C12:C17">
    <cfRule type="cellIs" dxfId="3941" priority="739" stopIfTrue="1" operator="greaterThan">
      <formula>$B12</formula>
    </cfRule>
  </conditionalFormatting>
  <conditionalFormatting sqref="E12:E17">
    <cfRule type="cellIs" dxfId="3940" priority="738" stopIfTrue="1" operator="greaterThan">
      <formula>($C12)-($F12+$G12+$H12)</formula>
    </cfRule>
  </conditionalFormatting>
  <conditionalFormatting sqref="F12:F17">
    <cfRule type="cellIs" dxfId="3939" priority="737" stopIfTrue="1" operator="greaterThan">
      <formula>($C12)-($E12+$G12+$H12)</formula>
    </cfRule>
  </conditionalFormatting>
  <conditionalFormatting sqref="G12:G17">
    <cfRule type="cellIs" dxfId="3938" priority="736" stopIfTrue="1" operator="greaterThan">
      <formula>($C12)-($E12+$F12+$H12)</formula>
    </cfRule>
  </conditionalFormatting>
  <conditionalFormatting sqref="H12:H17">
    <cfRule type="cellIs" dxfId="3937" priority="735" stopIfTrue="1" operator="greaterThan">
      <formula>($C12)-($E12+$F12+$G12)</formula>
    </cfRule>
  </conditionalFormatting>
  <conditionalFormatting sqref="I12:I17">
    <cfRule type="cellIs" dxfId="3936" priority="734" stopIfTrue="1" operator="notEqual">
      <formula>$C12-$J12</formula>
    </cfRule>
  </conditionalFormatting>
  <conditionalFormatting sqref="J12:J17">
    <cfRule type="cellIs" dxfId="3935" priority="733" stopIfTrue="1" operator="notEqual">
      <formula>$C12-$I12</formula>
    </cfRule>
  </conditionalFormatting>
  <conditionalFormatting sqref="C7">
    <cfRule type="cellIs" dxfId="3934" priority="732" stopIfTrue="1" operator="greaterThan">
      <formula>$B$7</formula>
    </cfRule>
  </conditionalFormatting>
  <conditionalFormatting sqref="C8">
    <cfRule type="cellIs" dxfId="3933" priority="731" stopIfTrue="1" operator="greaterThan">
      <formula>$B$8</formula>
    </cfRule>
  </conditionalFormatting>
  <conditionalFormatting sqref="C9:C10">
    <cfRule type="cellIs" dxfId="3932" priority="730" stopIfTrue="1" operator="greaterThan">
      <formula>$B9</formula>
    </cfRule>
  </conditionalFormatting>
  <conditionalFormatting sqref="C12:C17">
    <cfRule type="cellIs" dxfId="3931" priority="729" stopIfTrue="1" operator="greaterThan">
      <formula>$B12</formula>
    </cfRule>
  </conditionalFormatting>
  <conditionalFormatting sqref="C7">
    <cfRule type="cellIs" dxfId="3930" priority="728" stopIfTrue="1" operator="greaterThan">
      <formula>$B$7</formula>
    </cfRule>
  </conditionalFormatting>
  <conditionalFormatting sqref="C8">
    <cfRule type="cellIs" dxfId="3929" priority="727" stopIfTrue="1" operator="greaterThan">
      <formula>$B$8</formula>
    </cfRule>
  </conditionalFormatting>
  <conditionalFormatting sqref="C9:C10">
    <cfRule type="cellIs" dxfId="3928" priority="726" stopIfTrue="1" operator="greaterThan">
      <formula>$B9</formula>
    </cfRule>
  </conditionalFormatting>
  <conditionalFormatting sqref="E7:E10">
    <cfRule type="cellIs" dxfId="3927" priority="725" stopIfTrue="1" operator="greaterThan">
      <formula>($C7)-($F7+$G7+$H7)</formula>
    </cfRule>
  </conditionalFormatting>
  <conditionalFormatting sqref="F7:F10">
    <cfRule type="cellIs" dxfId="3926" priority="724" stopIfTrue="1" operator="greaterThan">
      <formula>($C7)-($E7+$G7+$H7)</formula>
    </cfRule>
  </conditionalFormatting>
  <conditionalFormatting sqref="G7:G10">
    <cfRule type="cellIs" dxfId="3925" priority="723" stopIfTrue="1" operator="greaterThan">
      <formula>($C7)-($E7+$F7+$H7)</formula>
    </cfRule>
  </conditionalFormatting>
  <conditionalFormatting sqref="H7:H10">
    <cfRule type="cellIs" dxfId="3924" priority="722" stopIfTrue="1" operator="greaterThan">
      <formula>($C7)-($E7+$F7+$G7)</formula>
    </cfRule>
  </conditionalFormatting>
  <conditionalFormatting sqref="I7:I10">
    <cfRule type="cellIs" dxfId="3923" priority="721" stopIfTrue="1" operator="notEqual">
      <formula>$C7-$J7</formula>
    </cfRule>
  </conditionalFormatting>
  <conditionalFormatting sqref="J7:J10">
    <cfRule type="cellIs" dxfId="3922" priority="720" stopIfTrue="1" operator="notEqual">
      <formula>$C7-$I7</formula>
    </cfRule>
  </conditionalFormatting>
  <conditionalFormatting sqref="C12:C17">
    <cfRule type="cellIs" dxfId="3921" priority="719" stopIfTrue="1" operator="greaterThan">
      <formula>$B12</formula>
    </cfRule>
  </conditionalFormatting>
  <conditionalFormatting sqref="E12:E17">
    <cfRule type="cellIs" dxfId="3920" priority="718" stopIfTrue="1" operator="greaterThan">
      <formula>($C12)-($F12+$G12+$H12)</formula>
    </cfRule>
  </conditionalFormatting>
  <conditionalFormatting sqref="F12:F17">
    <cfRule type="cellIs" dxfId="3919" priority="717" stopIfTrue="1" operator="greaterThan">
      <formula>($C12)-($E12+$G12+$H12)</formula>
    </cfRule>
  </conditionalFormatting>
  <conditionalFormatting sqref="G12:G17">
    <cfRule type="cellIs" dxfId="3918" priority="716" stopIfTrue="1" operator="greaterThan">
      <formula>($C12)-($E12+$F12+$H12)</formula>
    </cfRule>
  </conditionalFormatting>
  <conditionalFormatting sqref="H12:H17">
    <cfRule type="cellIs" dxfId="3917" priority="715" stopIfTrue="1" operator="greaterThan">
      <formula>($C12)-($E12+$F12+$G12)</formula>
    </cfRule>
  </conditionalFormatting>
  <conditionalFormatting sqref="I12:I17">
    <cfRule type="cellIs" dxfId="3916" priority="714" stopIfTrue="1" operator="notEqual">
      <formula>$C12-$J12</formula>
    </cfRule>
  </conditionalFormatting>
  <conditionalFormatting sqref="J12:J17">
    <cfRule type="cellIs" dxfId="3915" priority="713" stopIfTrue="1" operator="notEqual">
      <formula>$C12-$I12</formula>
    </cfRule>
  </conditionalFormatting>
  <conditionalFormatting sqref="C7">
    <cfRule type="cellIs" dxfId="3914" priority="712" stopIfTrue="1" operator="greaterThan">
      <formula>$B$7</formula>
    </cfRule>
  </conditionalFormatting>
  <conditionalFormatting sqref="C8">
    <cfRule type="cellIs" dxfId="3913" priority="711" stopIfTrue="1" operator="greaterThan">
      <formula>$B$8</formula>
    </cfRule>
  </conditionalFormatting>
  <conditionalFormatting sqref="C9:C10">
    <cfRule type="cellIs" dxfId="3912" priority="710" stopIfTrue="1" operator="greaterThan">
      <formula>$B9</formula>
    </cfRule>
  </conditionalFormatting>
  <conditionalFormatting sqref="E7:E10">
    <cfRule type="cellIs" dxfId="3911" priority="709" stopIfTrue="1" operator="greaterThan">
      <formula>($C7)-($F7+$G7+$H7)</formula>
    </cfRule>
  </conditionalFormatting>
  <conditionalFormatting sqref="F7:F10">
    <cfRule type="cellIs" dxfId="3910" priority="708" stopIfTrue="1" operator="greaterThan">
      <formula>($C7)-($E7+$G7+$H7)</formula>
    </cfRule>
  </conditionalFormatting>
  <conditionalFormatting sqref="G7:G10">
    <cfRule type="cellIs" dxfId="3909" priority="707" stopIfTrue="1" operator="greaterThan">
      <formula>($C7)-($E7+$F7+$H7)</formula>
    </cfRule>
  </conditionalFormatting>
  <conditionalFormatting sqref="H7:H10">
    <cfRule type="cellIs" dxfId="3908" priority="706" stopIfTrue="1" operator="greaterThan">
      <formula>($C7)-($E7+$F7+$G7)</formula>
    </cfRule>
  </conditionalFormatting>
  <conditionalFormatting sqref="I7:I10">
    <cfRule type="cellIs" dxfId="3907" priority="705" stopIfTrue="1" operator="notEqual">
      <formula>$C7-$J7</formula>
    </cfRule>
  </conditionalFormatting>
  <conditionalFormatting sqref="J7:J10">
    <cfRule type="cellIs" dxfId="3906" priority="704" stopIfTrue="1" operator="notEqual">
      <formula>$C7-$I7</formula>
    </cfRule>
  </conditionalFormatting>
  <conditionalFormatting sqref="E12:E17">
    <cfRule type="cellIs" dxfId="3905" priority="703" stopIfTrue="1" operator="greaterThan">
      <formula>($C12)-($F12+$G12+$H12)</formula>
    </cfRule>
  </conditionalFormatting>
  <conditionalFormatting sqref="F12:F17">
    <cfRule type="cellIs" dxfId="3904" priority="702" stopIfTrue="1" operator="greaterThan">
      <formula>($C12)-($E12+$G12+$H12)</formula>
    </cfRule>
  </conditionalFormatting>
  <conditionalFormatting sqref="G12:G17">
    <cfRule type="cellIs" dxfId="3903" priority="701" stopIfTrue="1" operator="greaterThan">
      <formula>($C12)-($E12+$F12+$H12)</formula>
    </cfRule>
  </conditionalFormatting>
  <conditionalFormatting sqref="H12:H17">
    <cfRule type="cellIs" dxfId="3902" priority="700" stopIfTrue="1" operator="greaterThan">
      <formula>($C12)-($E12+$F12+$G12)</formula>
    </cfRule>
  </conditionalFormatting>
  <conditionalFormatting sqref="I12:I17">
    <cfRule type="cellIs" dxfId="3901" priority="699" stopIfTrue="1" operator="notEqual">
      <formula>$C12-$J12</formula>
    </cfRule>
  </conditionalFormatting>
  <conditionalFormatting sqref="J12:J17">
    <cfRule type="cellIs" dxfId="3900" priority="698" stopIfTrue="1" operator="notEqual">
      <formula>$C12-$I12</formula>
    </cfRule>
  </conditionalFormatting>
  <conditionalFormatting sqref="C7">
    <cfRule type="cellIs" dxfId="3899" priority="697" stopIfTrue="1" operator="greaterThan">
      <formula>$B$7</formula>
    </cfRule>
  </conditionalFormatting>
  <conditionalFormatting sqref="C8">
    <cfRule type="cellIs" dxfId="3898" priority="696" stopIfTrue="1" operator="greaterThan">
      <formula>$B$8</formula>
    </cfRule>
  </conditionalFormatting>
  <conditionalFormatting sqref="C9:C10">
    <cfRule type="cellIs" dxfId="3897" priority="695" stopIfTrue="1" operator="greaterThan">
      <formula>$B9</formula>
    </cfRule>
  </conditionalFormatting>
  <conditionalFormatting sqref="E7:E10">
    <cfRule type="cellIs" dxfId="3896" priority="694" stopIfTrue="1" operator="greaterThan">
      <formula>($C7)-($F7+$G7+$H7)</formula>
    </cfRule>
  </conditionalFormatting>
  <conditionalFormatting sqref="F7:F10">
    <cfRule type="cellIs" dxfId="3895" priority="693" stopIfTrue="1" operator="greaterThan">
      <formula>($C7)-($E7+$G7+$H7)</formula>
    </cfRule>
  </conditionalFormatting>
  <conditionalFormatting sqref="G7:G10">
    <cfRule type="cellIs" dxfId="3894" priority="692" stopIfTrue="1" operator="greaterThan">
      <formula>($C7)-($E7+$F7+$H7)</formula>
    </cfRule>
  </conditionalFormatting>
  <conditionalFormatting sqref="H7:H10">
    <cfRule type="cellIs" dxfId="3893" priority="691" stopIfTrue="1" operator="greaterThan">
      <formula>($C7)-($E7+$F7+$G7)</formula>
    </cfRule>
  </conditionalFormatting>
  <conditionalFormatting sqref="I7:I10">
    <cfRule type="cellIs" dxfId="3892" priority="690" stopIfTrue="1" operator="notEqual">
      <formula>$C7-$J7</formula>
    </cfRule>
  </conditionalFormatting>
  <conditionalFormatting sqref="J7:J10">
    <cfRule type="cellIs" dxfId="3891" priority="689" stopIfTrue="1" operator="notEqual">
      <formula>$C7-$I7</formula>
    </cfRule>
  </conditionalFormatting>
  <conditionalFormatting sqref="E12:E17">
    <cfRule type="cellIs" dxfId="3890" priority="688" stopIfTrue="1" operator="greaterThan">
      <formula>($C12)-($F12+$G12+$H12)</formula>
    </cfRule>
  </conditionalFormatting>
  <conditionalFormatting sqref="F12:F17">
    <cfRule type="cellIs" dxfId="3889" priority="687" stopIfTrue="1" operator="greaterThan">
      <formula>($C12)-($E12+$G12+$H12)</formula>
    </cfRule>
  </conditionalFormatting>
  <conditionalFormatting sqref="G12:G17">
    <cfRule type="cellIs" dxfId="3888" priority="686" stopIfTrue="1" operator="greaterThan">
      <formula>($C12)-($E12+$F12+$H12)</formula>
    </cfRule>
  </conditionalFormatting>
  <conditionalFormatting sqref="H12:H17">
    <cfRule type="cellIs" dxfId="3887" priority="685" stopIfTrue="1" operator="greaterThan">
      <formula>($C12)-($E12+$F12+$G12)</formula>
    </cfRule>
  </conditionalFormatting>
  <conditionalFormatting sqref="I12:I17">
    <cfRule type="cellIs" dxfId="3886" priority="684" stopIfTrue="1" operator="notEqual">
      <formula>$C12-$J12</formula>
    </cfRule>
  </conditionalFormatting>
  <conditionalFormatting sqref="J12:J17">
    <cfRule type="cellIs" dxfId="3885" priority="683" stopIfTrue="1" operator="notEqual">
      <formula>$C12-$I12</formula>
    </cfRule>
  </conditionalFormatting>
  <conditionalFormatting sqref="C7">
    <cfRule type="cellIs" dxfId="3884" priority="682" stopIfTrue="1" operator="greaterThan">
      <formula>$B$7</formula>
    </cfRule>
  </conditionalFormatting>
  <conditionalFormatting sqref="C8">
    <cfRule type="cellIs" dxfId="3883" priority="681" stopIfTrue="1" operator="greaterThan">
      <formula>$B$8</formula>
    </cfRule>
  </conditionalFormatting>
  <conditionalFormatting sqref="C9:C10">
    <cfRule type="cellIs" dxfId="3882" priority="680" stopIfTrue="1" operator="greaterThan">
      <formula>$B9</formula>
    </cfRule>
  </conditionalFormatting>
  <conditionalFormatting sqref="E7:E10">
    <cfRule type="cellIs" dxfId="3881" priority="679" stopIfTrue="1" operator="greaterThan">
      <formula>($C7)-($F7+$G7+$H7)</formula>
    </cfRule>
  </conditionalFormatting>
  <conditionalFormatting sqref="F7:F10">
    <cfRule type="cellIs" dxfId="3880" priority="678" stopIfTrue="1" operator="greaterThan">
      <formula>($C7)-($E7+$G7+$H7)</formula>
    </cfRule>
  </conditionalFormatting>
  <conditionalFormatting sqref="G7:G10">
    <cfRule type="cellIs" dxfId="3879" priority="677" stopIfTrue="1" operator="greaterThan">
      <formula>($C7)-($E7+$F7+$H7)</formula>
    </cfRule>
  </conditionalFormatting>
  <conditionalFormatting sqref="H7:H10">
    <cfRule type="cellIs" dxfId="3878" priority="676" stopIfTrue="1" operator="greaterThan">
      <formula>($C7)-($E7+$F7+$G7)</formula>
    </cfRule>
  </conditionalFormatting>
  <conditionalFormatting sqref="I7:I10">
    <cfRule type="cellIs" dxfId="3877" priority="675" stopIfTrue="1" operator="notEqual">
      <formula>$C7-$J7</formula>
    </cfRule>
  </conditionalFormatting>
  <conditionalFormatting sqref="J7:J10">
    <cfRule type="cellIs" dxfId="3876" priority="674" stopIfTrue="1" operator="notEqual">
      <formula>$C7-$I7</formula>
    </cfRule>
  </conditionalFormatting>
  <conditionalFormatting sqref="C7">
    <cfRule type="cellIs" dxfId="3875" priority="673" stopIfTrue="1" operator="greaterThan">
      <formula>$B$7</formula>
    </cfRule>
  </conditionalFormatting>
  <conditionalFormatting sqref="C8">
    <cfRule type="cellIs" dxfId="3874" priority="672" stopIfTrue="1" operator="greaterThan">
      <formula>$B$8</formula>
    </cfRule>
  </conditionalFormatting>
  <conditionalFormatting sqref="C9:C10">
    <cfRule type="cellIs" dxfId="3873" priority="671" stopIfTrue="1" operator="greaterThan">
      <formula>$B9</formula>
    </cfRule>
  </conditionalFormatting>
  <conditionalFormatting sqref="E7:E10">
    <cfRule type="cellIs" dxfId="3872" priority="670" stopIfTrue="1" operator="greaterThan">
      <formula>($C7)-($F7+$G7+$H7)</formula>
    </cfRule>
  </conditionalFormatting>
  <conditionalFormatting sqref="F7:F10">
    <cfRule type="cellIs" dxfId="3871" priority="669" stopIfTrue="1" operator="greaterThan">
      <formula>($C7)-($E7+$G7+$H7)</formula>
    </cfRule>
  </conditionalFormatting>
  <conditionalFormatting sqref="G7:G10">
    <cfRule type="cellIs" dxfId="3870" priority="668" stopIfTrue="1" operator="greaterThan">
      <formula>($C7)-($E7+$F7+$H7)</formula>
    </cfRule>
  </conditionalFormatting>
  <conditionalFormatting sqref="H7:H10">
    <cfRule type="cellIs" dxfId="3869" priority="667" stopIfTrue="1" operator="greaterThan">
      <formula>($C7)-($E7+$F7+$G7)</formula>
    </cfRule>
  </conditionalFormatting>
  <conditionalFormatting sqref="I7:I10">
    <cfRule type="cellIs" dxfId="3868" priority="666" stopIfTrue="1" operator="notEqual">
      <formula>$C7-$J7</formula>
    </cfRule>
  </conditionalFormatting>
  <conditionalFormatting sqref="J7:J10">
    <cfRule type="cellIs" dxfId="3867" priority="665" stopIfTrue="1" operator="notEqual">
      <formula>$C7-$I7</formula>
    </cfRule>
  </conditionalFormatting>
  <conditionalFormatting sqref="C7">
    <cfRule type="cellIs" dxfId="3866" priority="664" stopIfTrue="1" operator="greaterThan">
      <formula>$B$7</formula>
    </cfRule>
  </conditionalFormatting>
  <conditionalFormatting sqref="C8">
    <cfRule type="cellIs" dxfId="3865" priority="663" stopIfTrue="1" operator="greaterThan">
      <formula>$B$8</formula>
    </cfRule>
  </conditionalFormatting>
  <conditionalFormatting sqref="C9:C10">
    <cfRule type="cellIs" dxfId="3864" priority="662" stopIfTrue="1" operator="greaterThan">
      <formula>$B9</formula>
    </cfRule>
  </conditionalFormatting>
  <conditionalFormatting sqref="E7:E10">
    <cfRule type="cellIs" dxfId="3863" priority="661" stopIfTrue="1" operator="greaterThan">
      <formula>($C7)-($F7+$G7+$H7)</formula>
    </cfRule>
  </conditionalFormatting>
  <conditionalFormatting sqref="F7:F10">
    <cfRule type="cellIs" dxfId="3862" priority="660" stopIfTrue="1" operator="greaterThan">
      <formula>($C7)-($E7+$G7+$H7)</formula>
    </cfRule>
  </conditionalFormatting>
  <conditionalFormatting sqref="G7:G10">
    <cfRule type="cellIs" dxfId="3861" priority="659" stopIfTrue="1" operator="greaterThan">
      <formula>($C7)-($E7+$F7+$H7)</formula>
    </cfRule>
  </conditionalFormatting>
  <conditionalFormatting sqref="H7:H10">
    <cfRule type="cellIs" dxfId="3860" priority="658" stopIfTrue="1" operator="greaterThan">
      <formula>($C7)-($E7+$F7+$G7)</formula>
    </cfRule>
  </conditionalFormatting>
  <conditionalFormatting sqref="I7:I10">
    <cfRule type="cellIs" dxfId="3859" priority="657" stopIfTrue="1" operator="notEqual">
      <formula>$C7-$J7</formula>
    </cfRule>
  </conditionalFormatting>
  <conditionalFormatting sqref="J7:J10">
    <cfRule type="cellIs" dxfId="3858" priority="656" stopIfTrue="1" operator="notEqual">
      <formula>$C7-$I7</formula>
    </cfRule>
  </conditionalFormatting>
  <conditionalFormatting sqref="C7">
    <cfRule type="cellIs" dxfId="3857" priority="655" stopIfTrue="1" operator="greaterThan">
      <formula>$B$7</formula>
    </cfRule>
  </conditionalFormatting>
  <conditionalFormatting sqref="C8">
    <cfRule type="cellIs" dxfId="3856" priority="654" stopIfTrue="1" operator="greaterThan">
      <formula>$B$8</formula>
    </cfRule>
  </conditionalFormatting>
  <conditionalFormatting sqref="C9:C10">
    <cfRule type="cellIs" dxfId="3855" priority="653" stopIfTrue="1" operator="greaterThan">
      <formula>$B9</formula>
    </cfRule>
  </conditionalFormatting>
  <conditionalFormatting sqref="E7:E10">
    <cfRule type="cellIs" dxfId="3854" priority="652" stopIfTrue="1" operator="greaterThan">
      <formula>($C7)-($F7+$G7+$H7)</formula>
    </cfRule>
  </conditionalFormatting>
  <conditionalFormatting sqref="F7:F10">
    <cfRule type="cellIs" dxfId="3853" priority="651" stopIfTrue="1" operator="greaterThan">
      <formula>($C7)-($E7+$G7+$H7)</formula>
    </cfRule>
  </conditionalFormatting>
  <conditionalFormatting sqref="G7:G10">
    <cfRule type="cellIs" dxfId="3852" priority="650" stopIfTrue="1" operator="greaterThan">
      <formula>($C7)-($E7+$F7+$H7)</formula>
    </cfRule>
  </conditionalFormatting>
  <conditionalFormatting sqref="H7:H10">
    <cfRule type="cellIs" dxfId="3851" priority="649" stopIfTrue="1" operator="greaterThan">
      <formula>($C7)-($E7+$F7+$G7)</formula>
    </cfRule>
  </conditionalFormatting>
  <conditionalFormatting sqref="I7:I10">
    <cfRule type="cellIs" dxfId="3850" priority="648" stopIfTrue="1" operator="notEqual">
      <formula>$C7-$J7</formula>
    </cfRule>
  </conditionalFormatting>
  <conditionalFormatting sqref="J7:J10">
    <cfRule type="cellIs" dxfId="3849" priority="647" stopIfTrue="1" operator="notEqual">
      <formula>$C7-$I7</formula>
    </cfRule>
  </conditionalFormatting>
  <conditionalFormatting sqref="E12:E17">
    <cfRule type="cellIs" dxfId="3848" priority="646" stopIfTrue="1" operator="greaterThan">
      <formula>($C12)-($F12+$G12+$H12)</formula>
    </cfRule>
  </conditionalFormatting>
  <conditionalFormatting sqref="F12:F17">
    <cfRule type="cellIs" dxfId="3847" priority="645" stopIfTrue="1" operator="greaterThan">
      <formula>($C12)-($E12+$G12+$H12)</formula>
    </cfRule>
  </conditionalFormatting>
  <conditionalFormatting sqref="G12:G17">
    <cfRule type="cellIs" dxfId="3846" priority="644" stopIfTrue="1" operator="greaterThan">
      <formula>($C12)-($E12+$F12+$H12)</formula>
    </cfRule>
  </conditionalFormatting>
  <conditionalFormatting sqref="H12:H17">
    <cfRule type="cellIs" dxfId="3845" priority="643" stopIfTrue="1" operator="greaterThan">
      <formula>($C12)-($E12+$F12+$G12)</formula>
    </cfRule>
  </conditionalFormatting>
  <conditionalFormatting sqref="I12:I17">
    <cfRule type="cellIs" dxfId="3844" priority="642" stopIfTrue="1" operator="notEqual">
      <formula>$C12-$J12</formula>
    </cfRule>
  </conditionalFormatting>
  <conditionalFormatting sqref="J12:J17">
    <cfRule type="cellIs" dxfId="3843" priority="641" stopIfTrue="1" operator="notEqual">
      <formula>$C12-$I12</formula>
    </cfRule>
  </conditionalFormatting>
  <conditionalFormatting sqref="C7">
    <cfRule type="cellIs" dxfId="3842" priority="640" stopIfTrue="1" operator="greaterThan">
      <formula>$B$7</formula>
    </cfRule>
  </conditionalFormatting>
  <conditionalFormatting sqref="C8">
    <cfRule type="cellIs" dxfId="3841" priority="639" stopIfTrue="1" operator="greaterThan">
      <formula>$B$8</formula>
    </cfRule>
  </conditionalFormatting>
  <conditionalFormatting sqref="C9:C10">
    <cfRule type="cellIs" dxfId="3840" priority="638" stopIfTrue="1" operator="greaterThan">
      <formula>$B9</formula>
    </cfRule>
  </conditionalFormatting>
  <conditionalFormatting sqref="E7:E10">
    <cfRule type="cellIs" dxfId="3839" priority="637" stopIfTrue="1" operator="greaterThan">
      <formula>($C7)-($F7+$G7+$H7)</formula>
    </cfRule>
  </conditionalFormatting>
  <conditionalFormatting sqref="F7:F10">
    <cfRule type="cellIs" dxfId="3838" priority="636" stopIfTrue="1" operator="greaterThan">
      <formula>($C7)-($E7+$G7+$H7)</formula>
    </cfRule>
  </conditionalFormatting>
  <conditionalFormatting sqref="G7:G10">
    <cfRule type="cellIs" dxfId="3837" priority="635" stopIfTrue="1" operator="greaterThan">
      <formula>($C7)-($E7+$F7+$H7)</formula>
    </cfRule>
  </conditionalFormatting>
  <conditionalFormatting sqref="H7:H10">
    <cfRule type="cellIs" dxfId="3836" priority="634" stopIfTrue="1" operator="greaterThan">
      <formula>($C7)-($E7+$F7+$G7)</formula>
    </cfRule>
  </conditionalFormatting>
  <conditionalFormatting sqref="I7:I10">
    <cfRule type="cellIs" dxfId="3835" priority="633" stopIfTrue="1" operator="notEqual">
      <formula>$C7-$J7</formula>
    </cfRule>
  </conditionalFormatting>
  <conditionalFormatting sqref="J7:J10">
    <cfRule type="cellIs" dxfId="3834" priority="632" stopIfTrue="1" operator="notEqual">
      <formula>$C7-$I7</formula>
    </cfRule>
  </conditionalFormatting>
  <conditionalFormatting sqref="E12:E17">
    <cfRule type="cellIs" dxfId="3833" priority="631" stopIfTrue="1" operator="greaterThan">
      <formula>($C12)-($F12+$G12+$H12)</formula>
    </cfRule>
  </conditionalFormatting>
  <conditionalFormatting sqref="F12:F17">
    <cfRule type="cellIs" dxfId="3832" priority="630" stopIfTrue="1" operator="greaterThan">
      <formula>($C12)-($E12+$G12+$H12)</formula>
    </cfRule>
  </conditionalFormatting>
  <conditionalFormatting sqref="G12:G17">
    <cfRule type="cellIs" dxfId="3831" priority="629" stopIfTrue="1" operator="greaterThan">
      <formula>($C12)-($E12+$F12+$H12)</formula>
    </cfRule>
  </conditionalFormatting>
  <conditionalFormatting sqref="H12:H17">
    <cfRule type="cellIs" dxfId="3830" priority="628" stopIfTrue="1" operator="greaterThan">
      <formula>($C12)-($E12+$F12+$G12)</formula>
    </cfRule>
  </conditionalFormatting>
  <conditionalFormatting sqref="I12:I17">
    <cfRule type="cellIs" dxfId="3829" priority="627" stopIfTrue="1" operator="notEqual">
      <formula>$C12-$J12</formula>
    </cfRule>
  </conditionalFormatting>
  <conditionalFormatting sqref="J12:J17">
    <cfRule type="cellIs" dxfId="3828" priority="626" stopIfTrue="1" operator="notEqual">
      <formula>$C12-$I12</formula>
    </cfRule>
  </conditionalFormatting>
  <conditionalFormatting sqref="C7">
    <cfRule type="cellIs" dxfId="3827" priority="625" stopIfTrue="1" operator="greaterThan">
      <formula>$B$7</formula>
    </cfRule>
  </conditionalFormatting>
  <conditionalFormatting sqref="C8">
    <cfRule type="cellIs" dxfId="3826" priority="624" stopIfTrue="1" operator="greaterThan">
      <formula>$B$8</formula>
    </cfRule>
  </conditionalFormatting>
  <conditionalFormatting sqref="C9:C10">
    <cfRule type="cellIs" dxfId="3825" priority="623" stopIfTrue="1" operator="greaterThan">
      <formula>$B9</formula>
    </cfRule>
  </conditionalFormatting>
  <conditionalFormatting sqref="C12:C17">
    <cfRule type="cellIs" dxfId="3824" priority="622" stopIfTrue="1" operator="greaterThan">
      <formula>$B12</formula>
    </cfRule>
  </conditionalFormatting>
  <conditionalFormatting sqref="E7:E10">
    <cfRule type="cellIs" dxfId="3823" priority="621" stopIfTrue="1" operator="greaterThan">
      <formula>($C7)-($F7+$G7+$H7)</formula>
    </cfRule>
  </conditionalFormatting>
  <conditionalFormatting sqref="F7:F10">
    <cfRule type="cellIs" dxfId="3822" priority="620" stopIfTrue="1" operator="greaterThan">
      <formula>($C7)-($E7+$G7+$H7)</formula>
    </cfRule>
  </conditionalFormatting>
  <conditionalFormatting sqref="G7:G10">
    <cfRule type="cellIs" dxfId="3821" priority="619" stopIfTrue="1" operator="greaterThan">
      <formula>($C7)-($E7+$F7+$H7)</formula>
    </cfRule>
  </conditionalFormatting>
  <conditionalFormatting sqref="H7:H10">
    <cfRule type="cellIs" dxfId="3820" priority="618" stopIfTrue="1" operator="greaterThan">
      <formula>($C7)-($E7+$F7+$G7)</formula>
    </cfRule>
  </conditionalFormatting>
  <conditionalFormatting sqref="I7:I10">
    <cfRule type="cellIs" dxfId="3819" priority="617" stopIfTrue="1" operator="notEqual">
      <formula>$C7-$J7</formula>
    </cfRule>
  </conditionalFormatting>
  <conditionalFormatting sqref="J7:J10">
    <cfRule type="cellIs" dxfId="3818" priority="616" stopIfTrue="1" operator="notEqual">
      <formula>$C7-$I7</formula>
    </cfRule>
  </conditionalFormatting>
  <conditionalFormatting sqref="E12:E17">
    <cfRule type="cellIs" dxfId="3817" priority="615" stopIfTrue="1" operator="greaterThan">
      <formula>($C12)-($F12+$G12+$H12)</formula>
    </cfRule>
  </conditionalFormatting>
  <conditionalFormatting sqref="F12:F17">
    <cfRule type="cellIs" dxfId="3816" priority="614" stopIfTrue="1" operator="greaterThan">
      <formula>($C12)-($E12+$G12+$H12)</formula>
    </cfRule>
  </conditionalFormatting>
  <conditionalFormatting sqref="G12:G17">
    <cfRule type="cellIs" dxfId="3815" priority="613" stopIfTrue="1" operator="greaterThan">
      <formula>($C12)-($E12+$F12+$H12)</formula>
    </cfRule>
  </conditionalFormatting>
  <conditionalFormatting sqref="H12:H17">
    <cfRule type="cellIs" dxfId="3814" priority="612" stopIfTrue="1" operator="greaterThan">
      <formula>($C12)-($E12+$F12+$G12)</formula>
    </cfRule>
  </conditionalFormatting>
  <conditionalFormatting sqref="I12:I17">
    <cfRule type="cellIs" dxfId="3813" priority="611" stopIfTrue="1" operator="notEqual">
      <formula>$C12-$J12</formula>
    </cfRule>
  </conditionalFormatting>
  <conditionalFormatting sqref="J12:J17">
    <cfRule type="cellIs" dxfId="3812" priority="610" stopIfTrue="1" operator="notEqual">
      <formula>$C12-$I12</formula>
    </cfRule>
  </conditionalFormatting>
  <conditionalFormatting sqref="C7">
    <cfRule type="cellIs" dxfId="3811" priority="609" stopIfTrue="1" operator="greaterThan">
      <formula>$B$7</formula>
    </cfRule>
  </conditionalFormatting>
  <conditionalFormatting sqref="C8">
    <cfRule type="cellIs" dxfId="3810" priority="608" stopIfTrue="1" operator="greaterThan">
      <formula>$B$8</formula>
    </cfRule>
  </conditionalFormatting>
  <conditionalFormatting sqref="C9:C10">
    <cfRule type="cellIs" dxfId="3809" priority="607" stopIfTrue="1" operator="greaterThan">
      <formula>$B9</formula>
    </cfRule>
  </conditionalFormatting>
  <conditionalFormatting sqref="C12:C17">
    <cfRule type="cellIs" dxfId="3808" priority="606" stopIfTrue="1" operator="greaterThan">
      <formula>$B12</formula>
    </cfRule>
  </conditionalFormatting>
  <conditionalFormatting sqref="E7:E10">
    <cfRule type="cellIs" dxfId="3807" priority="605" stopIfTrue="1" operator="greaterThan">
      <formula>($C7)-($F7+$G7+$H7)</formula>
    </cfRule>
  </conditionalFormatting>
  <conditionalFormatting sqref="F7:F10">
    <cfRule type="cellIs" dxfId="3806" priority="604" stopIfTrue="1" operator="greaterThan">
      <formula>($C7)-($E7+$G7+$H7)</formula>
    </cfRule>
  </conditionalFormatting>
  <conditionalFormatting sqref="G7:G10">
    <cfRule type="cellIs" dxfId="3805" priority="603" stopIfTrue="1" operator="greaterThan">
      <formula>($C7)-($E7+$F7+$H7)</formula>
    </cfRule>
  </conditionalFormatting>
  <conditionalFormatting sqref="H7:H10">
    <cfRule type="cellIs" dxfId="3804" priority="602" stopIfTrue="1" operator="greaterThan">
      <formula>($C7)-($E7+$F7+$G7)</formula>
    </cfRule>
  </conditionalFormatting>
  <conditionalFormatting sqref="I7:I10">
    <cfRule type="cellIs" dxfId="3803" priority="601" stopIfTrue="1" operator="notEqual">
      <formula>$C7-$J7</formula>
    </cfRule>
  </conditionalFormatting>
  <conditionalFormatting sqref="J7:J10">
    <cfRule type="cellIs" dxfId="3802" priority="600" stopIfTrue="1" operator="notEqual">
      <formula>$C7-$I7</formula>
    </cfRule>
  </conditionalFormatting>
  <conditionalFormatting sqref="E12:E17">
    <cfRule type="cellIs" dxfId="3801" priority="599" stopIfTrue="1" operator="greaterThan">
      <formula>($C12)-($F12+$G12+$H12)</formula>
    </cfRule>
  </conditionalFormatting>
  <conditionalFormatting sqref="F12:F17">
    <cfRule type="cellIs" dxfId="3800" priority="598" stopIfTrue="1" operator="greaterThan">
      <formula>($C12)-($E12+$G12+$H12)</formula>
    </cfRule>
  </conditionalFormatting>
  <conditionalFormatting sqref="G12:G17">
    <cfRule type="cellIs" dxfId="3799" priority="597" stopIfTrue="1" operator="greaterThan">
      <formula>($C12)-($E12+$F12+$H12)</formula>
    </cfRule>
  </conditionalFormatting>
  <conditionalFormatting sqref="H12:H17">
    <cfRule type="cellIs" dxfId="3798" priority="596" stopIfTrue="1" operator="greaterThan">
      <formula>($C12)-($E12+$F12+$G12)</formula>
    </cfRule>
  </conditionalFormatting>
  <conditionalFormatting sqref="I12:I17">
    <cfRule type="cellIs" dxfId="3797" priority="595" stopIfTrue="1" operator="notEqual">
      <formula>$C12-$J12</formula>
    </cfRule>
  </conditionalFormatting>
  <conditionalFormatting sqref="J12:J17">
    <cfRule type="cellIs" dxfId="3796" priority="594" stopIfTrue="1" operator="notEqual">
      <formula>$C12-$I12</formula>
    </cfRule>
  </conditionalFormatting>
  <conditionalFormatting sqref="C7">
    <cfRule type="cellIs" dxfId="3795" priority="593" stopIfTrue="1" operator="greaterThan">
      <formula>$B$7</formula>
    </cfRule>
  </conditionalFormatting>
  <conditionalFormatting sqref="C8">
    <cfRule type="cellIs" dxfId="3794" priority="592" stopIfTrue="1" operator="greaterThan">
      <formula>$B$8</formula>
    </cfRule>
  </conditionalFormatting>
  <conditionalFormatting sqref="C9:C10">
    <cfRule type="cellIs" dxfId="3793" priority="591" stopIfTrue="1" operator="greaterThan">
      <formula>$B9</formula>
    </cfRule>
  </conditionalFormatting>
  <conditionalFormatting sqref="C12:C17">
    <cfRule type="cellIs" dxfId="3792" priority="590" stopIfTrue="1" operator="greaterThan">
      <formula>$B12</formula>
    </cfRule>
  </conditionalFormatting>
  <conditionalFormatting sqref="E7:E10">
    <cfRule type="cellIs" dxfId="3791" priority="589" stopIfTrue="1" operator="greaterThan">
      <formula>($C7)-($F7+$G7+$H7)</formula>
    </cfRule>
  </conditionalFormatting>
  <conditionalFormatting sqref="F7:F10">
    <cfRule type="cellIs" dxfId="3790" priority="588" stopIfTrue="1" operator="greaterThan">
      <formula>($C7)-($E7+$G7+$H7)</formula>
    </cfRule>
  </conditionalFormatting>
  <conditionalFormatting sqref="G7:G10">
    <cfRule type="cellIs" dxfId="3789" priority="587" stopIfTrue="1" operator="greaterThan">
      <formula>($C7)-($E7+$F7+$H7)</formula>
    </cfRule>
  </conditionalFormatting>
  <conditionalFormatting sqref="H7:H10">
    <cfRule type="cellIs" dxfId="3788" priority="586" stopIfTrue="1" operator="greaterThan">
      <formula>($C7)-($E7+$F7+$G7)</formula>
    </cfRule>
  </conditionalFormatting>
  <conditionalFormatting sqref="I7:I10">
    <cfRule type="cellIs" dxfId="3787" priority="585" stopIfTrue="1" operator="notEqual">
      <formula>$C7-$J7</formula>
    </cfRule>
  </conditionalFormatting>
  <conditionalFormatting sqref="J7:J10">
    <cfRule type="cellIs" dxfId="3786" priority="584" stopIfTrue="1" operator="notEqual">
      <formula>$C7-$I7</formula>
    </cfRule>
  </conditionalFormatting>
  <conditionalFormatting sqref="E12:E17">
    <cfRule type="cellIs" dxfId="3785" priority="583" stopIfTrue="1" operator="greaterThan">
      <formula>($C12)-($F12+$G12+$H12)</formula>
    </cfRule>
  </conditionalFormatting>
  <conditionalFormatting sqref="F12:F17">
    <cfRule type="cellIs" dxfId="3784" priority="582" stopIfTrue="1" operator="greaterThan">
      <formula>($C12)-($E12+$G12+$H12)</formula>
    </cfRule>
  </conditionalFormatting>
  <conditionalFormatting sqref="G12:G17">
    <cfRule type="cellIs" dxfId="3783" priority="581" stopIfTrue="1" operator="greaterThan">
      <formula>($C12)-($E12+$F12+$H12)</formula>
    </cfRule>
  </conditionalFormatting>
  <conditionalFormatting sqref="H12:H17">
    <cfRule type="cellIs" dxfId="3782" priority="580" stopIfTrue="1" operator="greaterThan">
      <formula>($C12)-($E12+$F12+$G12)</formula>
    </cfRule>
  </conditionalFormatting>
  <conditionalFormatting sqref="I12:I17">
    <cfRule type="cellIs" dxfId="3781" priority="579" stopIfTrue="1" operator="notEqual">
      <formula>$C12-$J12</formula>
    </cfRule>
  </conditionalFormatting>
  <conditionalFormatting sqref="J12:J17">
    <cfRule type="cellIs" dxfId="3780" priority="578" stopIfTrue="1" operator="notEqual">
      <formula>$C12-$I12</formula>
    </cfRule>
  </conditionalFormatting>
  <conditionalFormatting sqref="C7">
    <cfRule type="cellIs" dxfId="3779" priority="577" stopIfTrue="1" operator="greaterThan">
      <formula>$B$7</formula>
    </cfRule>
  </conditionalFormatting>
  <conditionalFormatting sqref="C8">
    <cfRule type="cellIs" dxfId="3778" priority="576" stopIfTrue="1" operator="greaterThan">
      <formula>$B$8</formula>
    </cfRule>
  </conditionalFormatting>
  <conditionalFormatting sqref="C9:C10">
    <cfRule type="cellIs" dxfId="3777" priority="575" stopIfTrue="1" operator="greaterThan">
      <formula>$B9</formula>
    </cfRule>
  </conditionalFormatting>
  <conditionalFormatting sqref="E7:E10">
    <cfRule type="cellIs" dxfId="3776" priority="574" stopIfTrue="1" operator="greaterThan">
      <formula>($C7)-($F7+$G7+$H7)</formula>
    </cfRule>
  </conditionalFormatting>
  <conditionalFormatting sqref="F7:F10">
    <cfRule type="cellIs" dxfId="3775" priority="573" stopIfTrue="1" operator="greaterThan">
      <formula>($C7)-($E7+$G7+$H7)</formula>
    </cfRule>
  </conditionalFormatting>
  <conditionalFormatting sqref="G7:G10">
    <cfRule type="cellIs" dxfId="3774" priority="572" stopIfTrue="1" operator="greaterThan">
      <formula>($C7)-($E7+$F7+$H7)</formula>
    </cfRule>
  </conditionalFormatting>
  <conditionalFormatting sqref="H7:H10">
    <cfRule type="cellIs" dxfId="3773" priority="571" stopIfTrue="1" operator="greaterThan">
      <formula>($C7)-($E7+$F7+$G7)</formula>
    </cfRule>
  </conditionalFormatting>
  <conditionalFormatting sqref="I7:I10">
    <cfRule type="cellIs" dxfId="3772" priority="570" stopIfTrue="1" operator="notEqual">
      <formula>$C7-$J7</formula>
    </cfRule>
  </conditionalFormatting>
  <conditionalFormatting sqref="J7:J10">
    <cfRule type="cellIs" dxfId="3771" priority="569" stopIfTrue="1" operator="notEqual">
      <formula>$C7-$I7</formula>
    </cfRule>
  </conditionalFormatting>
  <conditionalFormatting sqref="C12:C17">
    <cfRule type="cellIs" dxfId="3770" priority="568" stopIfTrue="1" operator="greaterThan">
      <formula>$B12</formula>
    </cfRule>
  </conditionalFormatting>
  <conditionalFormatting sqref="E12:E17">
    <cfRule type="cellIs" dxfId="3769" priority="567" stopIfTrue="1" operator="greaterThan">
      <formula>($C12)-($F12+$G12+$H12)</formula>
    </cfRule>
  </conditionalFormatting>
  <conditionalFormatting sqref="F12:F17">
    <cfRule type="cellIs" dxfId="3768" priority="566" stopIfTrue="1" operator="greaterThan">
      <formula>($C12)-($E12+$G12+$H12)</formula>
    </cfRule>
  </conditionalFormatting>
  <conditionalFormatting sqref="G12:G17">
    <cfRule type="cellIs" dxfId="3767" priority="565" stopIfTrue="1" operator="greaterThan">
      <formula>($C12)-($E12+$F12+$H12)</formula>
    </cfRule>
  </conditionalFormatting>
  <conditionalFormatting sqref="H12:H17">
    <cfRule type="cellIs" dxfId="3766" priority="564" stopIfTrue="1" operator="greaterThan">
      <formula>($C12)-($E12+$F12+$G12)</formula>
    </cfRule>
  </conditionalFormatting>
  <conditionalFormatting sqref="I12:I17">
    <cfRule type="cellIs" dxfId="3765" priority="563" stopIfTrue="1" operator="notEqual">
      <formula>$C12-$J12</formula>
    </cfRule>
  </conditionalFormatting>
  <conditionalFormatting sqref="J12:J17">
    <cfRule type="cellIs" dxfId="3764" priority="562" stopIfTrue="1" operator="notEqual">
      <formula>$C12-$I12</formula>
    </cfRule>
  </conditionalFormatting>
  <conditionalFormatting sqref="C7">
    <cfRule type="cellIs" dxfId="3763" priority="561" stopIfTrue="1" operator="greaterThan">
      <formula>$B$7</formula>
    </cfRule>
  </conditionalFormatting>
  <conditionalFormatting sqref="C8">
    <cfRule type="cellIs" dxfId="3762" priority="560" stopIfTrue="1" operator="greaterThan">
      <formula>$B$8</formula>
    </cfRule>
  </conditionalFormatting>
  <conditionalFormatting sqref="C9:C10">
    <cfRule type="cellIs" dxfId="3761" priority="559" stopIfTrue="1" operator="greaterThan">
      <formula>$B9</formula>
    </cfRule>
  </conditionalFormatting>
  <conditionalFormatting sqref="C12:C17">
    <cfRule type="cellIs" dxfId="3760" priority="558" stopIfTrue="1" operator="greaterThan">
      <formula>$B12</formula>
    </cfRule>
  </conditionalFormatting>
  <conditionalFormatting sqref="E7:E10">
    <cfRule type="cellIs" dxfId="3759" priority="557" stopIfTrue="1" operator="greaterThan">
      <formula>($C7)-($F7+$G7+$H7)</formula>
    </cfRule>
  </conditionalFormatting>
  <conditionalFormatting sqref="F7:F10">
    <cfRule type="cellIs" dxfId="3758" priority="556" stopIfTrue="1" operator="greaterThan">
      <formula>($C7)-($E7+$G7+$H7)</formula>
    </cfRule>
  </conditionalFormatting>
  <conditionalFormatting sqref="G7:G10">
    <cfRule type="cellIs" dxfId="3757" priority="555" stopIfTrue="1" operator="greaterThan">
      <formula>($C7)-($E7+$F7+$H7)</formula>
    </cfRule>
  </conditionalFormatting>
  <conditionalFormatting sqref="H7:H10">
    <cfRule type="cellIs" dxfId="3756" priority="554" stopIfTrue="1" operator="greaterThan">
      <formula>($C7)-($E7+$F7+$G7)</formula>
    </cfRule>
  </conditionalFormatting>
  <conditionalFormatting sqref="I7:I10">
    <cfRule type="cellIs" dxfId="3755" priority="553" stopIfTrue="1" operator="notEqual">
      <formula>$C7-$J7</formula>
    </cfRule>
  </conditionalFormatting>
  <conditionalFormatting sqref="J7:J10">
    <cfRule type="cellIs" dxfId="3754" priority="552" stopIfTrue="1" operator="notEqual">
      <formula>$C7-$I7</formula>
    </cfRule>
  </conditionalFormatting>
  <conditionalFormatting sqref="E12:E17">
    <cfRule type="cellIs" dxfId="3753" priority="551" stopIfTrue="1" operator="greaterThan">
      <formula>($C12)-($F12+$G12+$H12)</formula>
    </cfRule>
  </conditionalFormatting>
  <conditionalFormatting sqref="F12:F17">
    <cfRule type="cellIs" dxfId="3752" priority="550" stopIfTrue="1" operator="greaterThan">
      <formula>($C12)-($E12+$G12+$H12)</formula>
    </cfRule>
  </conditionalFormatting>
  <conditionalFormatting sqref="G12:G17">
    <cfRule type="cellIs" dxfId="3751" priority="549" stopIfTrue="1" operator="greaterThan">
      <formula>($C12)-($E12+$F12+$H12)</formula>
    </cfRule>
  </conditionalFormatting>
  <conditionalFormatting sqref="H12:H17">
    <cfRule type="cellIs" dxfId="3750" priority="548" stopIfTrue="1" operator="greaterThan">
      <formula>($C12)-($E12+$F12+$G12)</formula>
    </cfRule>
  </conditionalFormatting>
  <conditionalFormatting sqref="I12:I17">
    <cfRule type="cellIs" dxfId="3749" priority="547" stopIfTrue="1" operator="notEqual">
      <formula>$C12-$J12</formula>
    </cfRule>
  </conditionalFormatting>
  <conditionalFormatting sqref="J12:J17">
    <cfRule type="cellIs" dxfId="3748" priority="546" stopIfTrue="1" operator="notEqual">
      <formula>$C12-$I12</formula>
    </cfRule>
  </conditionalFormatting>
  <conditionalFormatting sqref="C7">
    <cfRule type="cellIs" dxfId="3747" priority="545" stopIfTrue="1" operator="greaterThan">
      <formula>$B$7</formula>
    </cfRule>
  </conditionalFormatting>
  <conditionalFormatting sqref="C8">
    <cfRule type="cellIs" dxfId="3746" priority="544" stopIfTrue="1" operator="greaterThan">
      <formula>$B$8</formula>
    </cfRule>
  </conditionalFormatting>
  <conditionalFormatting sqref="C9:C10">
    <cfRule type="cellIs" dxfId="3745" priority="543" stopIfTrue="1" operator="greaterThan">
      <formula>$B9</formula>
    </cfRule>
  </conditionalFormatting>
  <conditionalFormatting sqref="C12:C17">
    <cfRule type="cellIs" dxfId="3744" priority="542" stopIfTrue="1" operator="greaterThan">
      <formula>$B12</formula>
    </cfRule>
  </conditionalFormatting>
  <conditionalFormatting sqref="E7:E10">
    <cfRule type="cellIs" dxfId="3743" priority="541" stopIfTrue="1" operator="greaterThan">
      <formula>($C7)-($F7+$G7+$H7)</formula>
    </cfRule>
  </conditionalFormatting>
  <conditionalFormatting sqref="F7:F10">
    <cfRule type="cellIs" dxfId="3742" priority="540" stopIfTrue="1" operator="greaterThan">
      <formula>($C7)-($E7+$G7+$H7)</formula>
    </cfRule>
  </conditionalFormatting>
  <conditionalFormatting sqref="G7:G10">
    <cfRule type="cellIs" dxfId="3741" priority="539" stopIfTrue="1" operator="greaterThan">
      <formula>($C7)-($E7+$F7+$H7)</formula>
    </cfRule>
  </conditionalFormatting>
  <conditionalFormatting sqref="H7:H10">
    <cfRule type="cellIs" dxfId="3740" priority="538" stopIfTrue="1" operator="greaterThan">
      <formula>($C7)-($E7+$F7+$G7)</formula>
    </cfRule>
  </conditionalFormatting>
  <conditionalFormatting sqref="I7:I10">
    <cfRule type="cellIs" dxfId="3739" priority="537" stopIfTrue="1" operator="notEqual">
      <formula>$C7-$J7</formula>
    </cfRule>
  </conditionalFormatting>
  <conditionalFormatting sqref="J7:J10">
    <cfRule type="cellIs" dxfId="3738" priority="536" stopIfTrue="1" operator="notEqual">
      <formula>$C7-$I7</formula>
    </cfRule>
  </conditionalFormatting>
  <conditionalFormatting sqref="E12:E17">
    <cfRule type="cellIs" dxfId="3737" priority="535" stopIfTrue="1" operator="greaterThan">
      <formula>($C12)-($F12+$G12+$H12)</formula>
    </cfRule>
  </conditionalFormatting>
  <conditionalFormatting sqref="F12:F17">
    <cfRule type="cellIs" dxfId="3736" priority="534" stopIfTrue="1" operator="greaterThan">
      <formula>($C12)-($E12+$G12+$H12)</formula>
    </cfRule>
  </conditionalFormatting>
  <conditionalFormatting sqref="G12:G17">
    <cfRule type="cellIs" dxfId="3735" priority="533" stopIfTrue="1" operator="greaterThan">
      <formula>($C12)-($E12+$F12+$H12)</formula>
    </cfRule>
  </conditionalFormatting>
  <conditionalFormatting sqref="H12:H17">
    <cfRule type="cellIs" dxfId="3734" priority="532" stopIfTrue="1" operator="greaterThan">
      <formula>($C12)-($E12+$F12+$G12)</formula>
    </cfRule>
  </conditionalFormatting>
  <conditionalFormatting sqref="I12:I17">
    <cfRule type="cellIs" dxfId="3733" priority="531" stopIfTrue="1" operator="notEqual">
      <formula>$C12-$J12</formula>
    </cfRule>
  </conditionalFormatting>
  <conditionalFormatting sqref="J12:J17">
    <cfRule type="cellIs" dxfId="3732" priority="530" stopIfTrue="1" operator="notEqual">
      <formula>$C12-$I12</formula>
    </cfRule>
  </conditionalFormatting>
  <conditionalFormatting sqref="C9:C10">
    <cfRule type="cellIs" dxfId="3731" priority="529" stopIfTrue="1" operator="greaterThan">
      <formula>$B9</formula>
    </cfRule>
  </conditionalFormatting>
  <conditionalFormatting sqref="C7">
    <cfRule type="cellIs" dxfId="3730" priority="528" stopIfTrue="1" operator="greaterThan">
      <formula>$B$7</formula>
    </cfRule>
  </conditionalFormatting>
  <conditionalFormatting sqref="C8">
    <cfRule type="cellIs" dxfId="3729" priority="527" stopIfTrue="1" operator="greaterThan">
      <formula>$B$8</formula>
    </cfRule>
  </conditionalFormatting>
  <conditionalFormatting sqref="C12:C17">
    <cfRule type="cellIs" dxfId="3728" priority="526" stopIfTrue="1" operator="greaterThan">
      <formula>$B12</formula>
    </cfRule>
  </conditionalFormatting>
  <conditionalFormatting sqref="E7:E10">
    <cfRule type="cellIs" dxfId="3727" priority="525" stopIfTrue="1" operator="greaterThan">
      <formula>($C7)-($F7+$G7+$H7)</formula>
    </cfRule>
  </conditionalFormatting>
  <conditionalFormatting sqref="F7:F10">
    <cfRule type="cellIs" dxfId="3726" priority="524" stopIfTrue="1" operator="greaterThan">
      <formula>($C7)-($E7+$G7+$H7)</formula>
    </cfRule>
  </conditionalFormatting>
  <conditionalFormatting sqref="G7:G10">
    <cfRule type="cellIs" dxfId="3725" priority="523" stopIfTrue="1" operator="greaterThan">
      <formula>($C7)-($E7+$F7+$H7)</formula>
    </cfRule>
  </conditionalFormatting>
  <conditionalFormatting sqref="H7:H10">
    <cfRule type="cellIs" dxfId="3724" priority="522" stopIfTrue="1" operator="greaterThan">
      <formula>($C7)-($E7+$F7+$G7)</formula>
    </cfRule>
  </conditionalFormatting>
  <conditionalFormatting sqref="I7:I10">
    <cfRule type="cellIs" dxfId="3723" priority="521" stopIfTrue="1" operator="notEqual">
      <formula>$C7-$J7</formula>
    </cfRule>
  </conditionalFormatting>
  <conditionalFormatting sqref="J7:J10">
    <cfRule type="cellIs" dxfId="3722" priority="520" stopIfTrue="1" operator="notEqual">
      <formula>$C7-$I7</formula>
    </cfRule>
  </conditionalFormatting>
  <conditionalFormatting sqref="E12:E17">
    <cfRule type="cellIs" dxfId="3721" priority="519" stopIfTrue="1" operator="greaterThan">
      <formula>($C12)-($F12+$G12+$H12)</formula>
    </cfRule>
  </conditionalFormatting>
  <conditionalFormatting sqref="F12:F17">
    <cfRule type="cellIs" dxfId="3720" priority="518" stopIfTrue="1" operator="greaterThan">
      <formula>($C12)-($E12+$G12+$H12)</formula>
    </cfRule>
  </conditionalFormatting>
  <conditionalFormatting sqref="G12:G17">
    <cfRule type="cellIs" dxfId="3719" priority="517" stopIfTrue="1" operator="greaterThan">
      <formula>($C12)-($E12+$F12+$H12)</formula>
    </cfRule>
  </conditionalFormatting>
  <conditionalFormatting sqref="H12:H17">
    <cfRule type="cellIs" dxfId="3718" priority="516" stopIfTrue="1" operator="greaterThan">
      <formula>($C12)-($E12+$F12+$G12)</formula>
    </cfRule>
  </conditionalFormatting>
  <conditionalFormatting sqref="I12:I17">
    <cfRule type="cellIs" dxfId="3717" priority="515" stopIfTrue="1" operator="notEqual">
      <formula>$C12-$J12</formula>
    </cfRule>
  </conditionalFormatting>
  <conditionalFormatting sqref="J12:J17">
    <cfRule type="cellIs" dxfId="3716" priority="514" stopIfTrue="1" operator="notEqual">
      <formula>$C12-$I12</formula>
    </cfRule>
  </conditionalFormatting>
  <conditionalFormatting sqref="C9:C10">
    <cfRule type="cellIs" dxfId="3715" priority="513" stopIfTrue="1" operator="greaterThan">
      <formula>$B9</formula>
    </cfRule>
  </conditionalFormatting>
  <conditionalFormatting sqref="C7">
    <cfRule type="cellIs" dxfId="3714" priority="512" stopIfTrue="1" operator="greaterThan">
      <formula>$B$7</formula>
    </cfRule>
  </conditionalFormatting>
  <conditionalFormatting sqref="C8">
    <cfRule type="cellIs" dxfId="3713" priority="511" stopIfTrue="1" operator="greaterThan">
      <formula>$B$8</formula>
    </cfRule>
  </conditionalFormatting>
  <conditionalFormatting sqref="C12:C17">
    <cfRule type="cellIs" dxfId="3712" priority="510" stopIfTrue="1" operator="greaterThan">
      <formula>$B12</formula>
    </cfRule>
  </conditionalFormatting>
  <conditionalFormatting sqref="E7:E10">
    <cfRule type="cellIs" dxfId="3711" priority="509" stopIfTrue="1" operator="greaterThan">
      <formula>($C7)-($F7+$G7+$H7)</formula>
    </cfRule>
  </conditionalFormatting>
  <conditionalFormatting sqref="F7:F10">
    <cfRule type="cellIs" dxfId="3710" priority="508" stopIfTrue="1" operator="greaterThan">
      <formula>($C7)-($E7+$G7+$H7)</formula>
    </cfRule>
  </conditionalFormatting>
  <conditionalFormatting sqref="G7:G10">
    <cfRule type="cellIs" dxfId="3709" priority="507" stopIfTrue="1" operator="greaterThan">
      <formula>($C7)-($E7+$F7+$H7)</formula>
    </cfRule>
  </conditionalFormatting>
  <conditionalFormatting sqref="H7:H10">
    <cfRule type="cellIs" dxfId="3708" priority="506" stopIfTrue="1" operator="greaterThan">
      <formula>($C7)-($E7+$F7+$G7)</formula>
    </cfRule>
  </conditionalFormatting>
  <conditionalFormatting sqref="I7:I10">
    <cfRule type="cellIs" dxfId="3707" priority="505" stopIfTrue="1" operator="notEqual">
      <formula>$C7-$J7</formula>
    </cfRule>
  </conditionalFormatting>
  <conditionalFormatting sqref="J7:J10">
    <cfRule type="cellIs" dxfId="3706" priority="504" stopIfTrue="1" operator="notEqual">
      <formula>$C7-$I7</formula>
    </cfRule>
  </conditionalFormatting>
  <conditionalFormatting sqref="E12:E17">
    <cfRule type="cellIs" dxfId="3705" priority="503" stopIfTrue="1" operator="greaterThan">
      <formula>($C12)-($F12+$G12+$H12)</formula>
    </cfRule>
  </conditionalFormatting>
  <conditionalFormatting sqref="F12:F17">
    <cfRule type="cellIs" dxfId="3704" priority="502" stopIfTrue="1" operator="greaterThan">
      <formula>($C12)-($E12+$G12+$H12)</formula>
    </cfRule>
  </conditionalFormatting>
  <conditionalFormatting sqref="G12:G17">
    <cfRule type="cellIs" dxfId="3703" priority="501" stopIfTrue="1" operator="greaterThan">
      <formula>($C12)-($E12+$F12+$H12)</formula>
    </cfRule>
  </conditionalFormatting>
  <conditionalFormatting sqref="H12:H17">
    <cfRule type="cellIs" dxfId="3702" priority="500" stopIfTrue="1" operator="greaterThan">
      <formula>($C12)-($E12+$F12+$G12)</formula>
    </cfRule>
  </conditionalFormatting>
  <conditionalFormatting sqref="I12:I17">
    <cfRule type="cellIs" dxfId="3701" priority="499" stopIfTrue="1" operator="notEqual">
      <formula>$C12-$J12</formula>
    </cfRule>
  </conditionalFormatting>
  <conditionalFormatting sqref="J12:J17">
    <cfRule type="cellIs" dxfId="3700" priority="498" stopIfTrue="1" operator="notEqual">
      <formula>$C12-$I12</formula>
    </cfRule>
  </conditionalFormatting>
  <conditionalFormatting sqref="C9:C10">
    <cfRule type="cellIs" dxfId="3699" priority="497" stopIfTrue="1" operator="greaterThan">
      <formula>$B9</formula>
    </cfRule>
  </conditionalFormatting>
  <conditionalFormatting sqref="C7">
    <cfRule type="cellIs" dxfId="3698" priority="496" stopIfTrue="1" operator="greaterThan">
      <formula>$B$7</formula>
    </cfRule>
  </conditionalFormatting>
  <conditionalFormatting sqref="C8">
    <cfRule type="cellIs" dxfId="3697" priority="495" stopIfTrue="1" operator="greaterThan">
      <formula>$B$8</formula>
    </cfRule>
  </conditionalFormatting>
  <conditionalFormatting sqref="C12:C17">
    <cfRule type="cellIs" dxfId="3696" priority="494" stopIfTrue="1" operator="greaterThan">
      <formula>$B12</formula>
    </cfRule>
  </conditionalFormatting>
  <conditionalFormatting sqref="E7:E10">
    <cfRule type="cellIs" dxfId="3695" priority="493" stopIfTrue="1" operator="greaterThan">
      <formula>($C7)-($F7+$G7+$H7)</formula>
    </cfRule>
  </conditionalFormatting>
  <conditionalFormatting sqref="F7:F10">
    <cfRule type="cellIs" dxfId="3694" priority="492" stopIfTrue="1" operator="greaterThan">
      <formula>($C7)-($E7+$G7+$H7)</formula>
    </cfRule>
  </conditionalFormatting>
  <conditionalFormatting sqref="G7:G10">
    <cfRule type="cellIs" dxfId="3693" priority="491" stopIfTrue="1" operator="greaterThan">
      <formula>($C7)-($E7+$F7+$H7)</formula>
    </cfRule>
  </conditionalFormatting>
  <conditionalFormatting sqref="H7:H10">
    <cfRule type="cellIs" dxfId="3692" priority="490" stopIfTrue="1" operator="greaterThan">
      <formula>($C7)-($E7+$F7+$G7)</formula>
    </cfRule>
  </conditionalFormatting>
  <conditionalFormatting sqref="I7:I10">
    <cfRule type="cellIs" dxfId="3691" priority="489" stopIfTrue="1" operator="notEqual">
      <formula>$C7-$J7</formula>
    </cfRule>
  </conditionalFormatting>
  <conditionalFormatting sqref="J7:J10">
    <cfRule type="cellIs" dxfId="3690" priority="488" stopIfTrue="1" operator="notEqual">
      <formula>$C7-$I7</formula>
    </cfRule>
  </conditionalFormatting>
  <conditionalFormatting sqref="E12:E17">
    <cfRule type="cellIs" dxfId="3689" priority="487" stopIfTrue="1" operator="greaterThan">
      <formula>($C12)-($F12+$G12+$H12)</formula>
    </cfRule>
  </conditionalFormatting>
  <conditionalFormatting sqref="F12:F17">
    <cfRule type="cellIs" dxfId="3688" priority="486" stopIfTrue="1" operator="greaterThan">
      <formula>($C12)-($E12+$G12+$H12)</formula>
    </cfRule>
  </conditionalFormatting>
  <conditionalFormatting sqref="G12:G17">
    <cfRule type="cellIs" dxfId="3687" priority="485" stopIfTrue="1" operator="greaterThan">
      <formula>($C12)-($E12+$F12+$H12)</formula>
    </cfRule>
  </conditionalFormatting>
  <conditionalFormatting sqref="H12:H17">
    <cfRule type="cellIs" dxfId="3686" priority="484" stopIfTrue="1" operator="greaterThan">
      <formula>($C12)-($E12+$F12+$G12)</formula>
    </cfRule>
  </conditionalFormatting>
  <conditionalFormatting sqref="I12:I17">
    <cfRule type="cellIs" dxfId="3685" priority="483" stopIfTrue="1" operator="notEqual">
      <formula>$C12-$J12</formula>
    </cfRule>
  </conditionalFormatting>
  <conditionalFormatting sqref="J12:J17">
    <cfRule type="cellIs" dxfId="3684" priority="482" stopIfTrue="1" operator="notEqual">
      <formula>$C12-$I12</formula>
    </cfRule>
  </conditionalFormatting>
  <conditionalFormatting sqref="C9:C10">
    <cfRule type="cellIs" dxfId="3683" priority="481" stopIfTrue="1" operator="greaterThan">
      <formula>$B9</formula>
    </cfRule>
  </conditionalFormatting>
  <conditionalFormatting sqref="C7">
    <cfRule type="cellIs" dxfId="3682" priority="480" stopIfTrue="1" operator="greaterThan">
      <formula>$B$7</formula>
    </cfRule>
  </conditionalFormatting>
  <conditionalFormatting sqref="C8">
    <cfRule type="cellIs" dxfId="3681" priority="479" stopIfTrue="1" operator="greaterThan">
      <formula>$B$8</formula>
    </cfRule>
  </conditionalFormatting>
  <conditionalFormatting sqref="C12:C17">
    <cfRule type="cellIs" dxfId="3680" priority="478" stopIfTrue="1" operator="greaterThan">
      <formula>$B12</formula>
    </cfRule>
  </conditionalFormatting>
  <conditionalFormatting sqref="E7:E10">
    <cfRule type="cellIs" dxfId="3679" priority="477" stopIfTrue="1" operator="greaterThan">
      <formula>($C7)-($F7+$G7+$H7)</formula>
    </cfRule>
  </conditionalFormatting>
  <conditionalFormatting sqref="F7:F10">
    <cfRule type="cellIs" dxfId="3678" priority="476" stopIfTrue="1" operator="greaterThan">
      <formula>($C7)-($E7+$G7+$H7)</formula>
    </cfRule>
  </conditionalFormatting>
  <conditionalFormatting sqref="G7:G10">
    <cfRule type="cellIs" dxfId="3677" priority="475" stopIfTrue="1" operator="greaterThan">
      <formula>($C7)-($E7+$F7+$H7)</formula>
    </cfRule>
  </conditionalFormatting>
  <conditionalFormatting sqref="H7:H10">
    <cfRule type="cellIs" dxfId="3676" priority="474" stopIfTrue="1" operator="greaterThan">
      <formula>($C7)-($E7+$F7+$G7)</formula>
    </cfRule>
  </conditionalFormatting>
  <conditionalFormatting sqref="I7:I10">
    <cfRule type="cellIs" dxfId="3675" priority="473" stopIfTrue="1" operator="notEqual">
      <formula>$C7-$J7</formula>
    </cfRule>
  </conditionalFormatting>
  <conditionalFormatting sqref="J7:J10">
    <cfRule type="cellIs" dxfId="3674" priority="472" stopIfTrue="1" operator="notEqual">
      <formula>$C7-$I7</formula>
    </cfRule>
  </conditionalFormatting>
  <conditionalFormatting sqref="E12:E17">
    <cfRule type="cellIs" dxfId="3673" priority="471" stopIfTrue="1" operator="greaterThan">
      <formula>($C12)-($F12+$G12+$H12)</formula>
    </cfRule>
  </conditionalFormatting>
  <conditionalFormatting sqref="F12:F17">
    <cfRule type="cellIs" dxfId="3672" priority="470" stopIfTrue="1" operator="greaterThan">
      <formula>($C12)-($E12+$G12+$H12)</formula>
    </cfRule>
  </conditionalFormatting>
  <conditionalFormatting sqref="G12:G17">
    <cfRule type="cellIs" dxfId="3671" priority="469" stopIfTrue="1" operator="greaterThan">
      <formula>($C12)-($E12+$F12+$H12)</formula>
    </cfRule>
  </conditionalFormatting>
  <conditionalFormatting sqref="H12:H17">
    <cfRule type="cellIs" dxfId="3670" priority="468" stopIfTrue="1" operator="greaterThan">
      <formula>($C12)-($E12+$F12+$G12)</formula>
    </cfRule>
  </conditionalFormatting>
  <conditionalFormatting sqref="I12:I17">
    <cfRule type="cellIs" dxfId="3669" priority="467" stopIfTrue="1" operator="notEqual">
      <formula>$C12-$J12</formula>
    </cfRule>
  </conditionalFormatting>
  <conditionalFormatting sqref="J12:J17">
    <cfRule type="cellIs" dxfId="3668" priority="466" stopIfTrue="1" operator="notEqual">
      <formula>$C12-$I12</formula>
    </cfRule>
  </conditionalFormatting>
  <conditionalFormatting sqref="C9:C10">
    <cfRule type="cellIs" dxfId="3667" priority="465" stopIfTrue="1" operator="greaterThan">
      <formula>$B9</formula>
    </cfRule>
  </conditionalFormatting>
  <conditionalFormatting sqref="C7">
    <cfRule type="cellIs" dxfId="3666" priority="464" stopIfTrue="1" operator="greaterThan">
      <formula>$B$7</formula>
    </cfRule>
  </conditionalFormatting>
  <conditionalFormatting sqref="C8">
    <cfRule type="cellIs" dxfId="3665" priority="463" stopIfTrue="1" operator="greaterThan">
      <formula>$B$8</formula>
    </cfRule>
  </conditionalFormatting>
  <conditionalFormatting sqref="C12:C17">
    <cfRule type="cellIs" dxfId="3664" priority="462" stopIfTrue="1" operator="greaterThan">
      <formula>$B12</formula>
    </cfRule>
  </conditionalFormatting>
  <conditionalFormatting sqref="E7:E10">
    <cfRule type="cellIs" dxfId="3663" priority="461" stopIfTrue="1" operator="greaterThan">
      <formula>($C7)-($F7+$G7+$H7)</formula>
    </cfRule>
  </conditionalFormatting>
  <conditionalFormatting sqref="F7:F10">
    <cfRule type="cellIs" dxfId="3662" priority="460" stopIfTrue="1" operator="greaterThan">
      <formula>($C7)-($E7+$G7+$H7)</formula>
    </cfRule>
  </conditionalFormatting>
  <conditionalFormatting sqref="G7:G10">
    <cfRule type="cellIs" dxfId="3661" priority="459" stopIfTrue="1" operator="greaterThan">
      <formula>($C7)-($E7+$F7+$H7)</formula>
    </cfRule>
  </conditionalFormatting>
  <conditionalFormatting sqref="H7:H10">
    <cfRule type="cellIs" dxfId="3660" priority="458" stopIfTrue="1" operator="greaterThan">
      <formula>($C7)-($E7+$F7+$G7)</formula>
    </cfRule>
  </conditionalFormatting>
  <conditionalFormatting sqref="I7:I10">
    <cfRule type="cellIs" dxfId="3659" priority="457" stopIfTrue="1" operator="notEqual">
      <formula>$C7-$J7</formula>
    </cfRule>
  </conditionalFormatting>
  <conditionalFormatting sqref="J7:J10">
    <cfRule type="cellIs" dxfId="3658" priority="456" stopIfTrue="1" operator="notEqual">
      <formula>$C7-$I7</formula>
    </cfRule>
  </conditionalFormatting>
  <conditionalFormatting sqref="E12:E17">
    <cfRule type="cellIs" dxfId="3657" priority="455" stopIfTrue="1" operator="greaterThan">
      <formula>($C12)-($F12+$G12+$H12)</formula>
    </cfRule>
  </conditionalFormatting>
  <conditionalFormatting sqref="F12:F17">
    <cfRule type="cellIs" dxfId="3656" priority="454" stopIfTrue="1" operator="greaterThan">
      <formula>($C12)-($E12+$G12+$H12)</formula>
    </cfRule>
  </conditionalFormatting>
  <conditionalFormatting sqref="G12:G17">
    <cfRule type="cellIs" dxfId="3655" priority="453" stopIfTrue="1" operator="greaterThan">
      <formula>($C12)-($E12+$F12+$H12)</formula>
    </cfRule>
  </conditionalFormatting>
  <conditionalFormatting sqref="H12:H17">
    <cfRule type="cellIs" dxfId="3654" priority="452" stopIfTrue="1" operator="greaterThan">
      <formula>($C12)-($E12+$F12+$G12)</formula>
    </cfRule>
  </conditionalFormatting>
  <conditionalFormatting sqref="I12:I17">
    <cfRule type="cellIs" dxfId="3653" priority="451" stopIfTrue="1" operator="notEqual">
      <formula>$C12-$J12</formula>
    </cfRule>
  </conditionalFormatting>
  <conditionalFormatting sqref="J12:J17">
    <cfRule type="cellIs" dxfId="3652" priority="450" stopIfTrue="1" operator="notEqual">
      <formula>$C12-$I12</formula>
    </cfRule>
  </conditionalFormatting>
  <conditionalFormatting sqref="C9:C10">
    <cfRule type="cellIs" dxfId="3651" priority="449" stopIfTrue="1" operator="greaterThan">
      <formula>$B9</formula>
    </cfRule>
  </conditionalFormatting>
  <conditionalFormatting sqref="C7">
    <cfRule type="cellIs" dxfId="3650" priority="448" stopIfTrue="1" operator="greaterThan">
      <formula>$B$7</formula>
    </cfRule>
  </conditionalFormatting>
  <conditionalFormatting sqref="C8">
    <cfRule type="cellIs" dxfId="3649" priority="447" stopIfTrue="1" operator="greaterThan">
      <formula>$B$8</formula>
    </cfRule>
  </conditionalFormatting>
  <conditionalFormatting sqref="C12:C17">
    <cfRule type="cellIs" dxfId="3648" priority="446" stopIfTrue="1" operator="greaterThan">
      <formula>$B12</formula>
    </cfRule>
  </conditionalFormatting>
  <conditionalFormatting sqref="E12:E17">
    <cfRule type="cellIs" dxfId="3647" priority="445" stopIfTrue="1" operator="greaterThan">
      <formula>($C12)-($F12+$G12+$H12)</formula>
    </cfRule>
  </conditionalFormatting>
  <conditionalFormatting sqref="F12:F17">
    <cfRule type="cellIs" dxfId="3646" priority="444" stopIfTrue="1" operator="greaterThan">
      <formula>($C12)-($E12+$G12+$H12)</formula>
    </cfRule>
  </conditionalFormatting>
  <conditionalFormatting sqref="G12:G17">
    <cfRule type="cellIs" dxfId="3645" priority="443" stopIfTrue="1" operator="greaterThan">
      <formula>($C12)-($E12+$F12+$H12)</formula>
    </cfRule>
  </conditionalFormatting>
  <conditionalFormatting sqref="H12:H17">
    <cfRule type="cellIs" dxfId="3644" priority="442" stopIfTrue="1" operator="greaterThan">
      <formula>($C12)-($E12+$F12+$G12)</formula>
    </cfRule>
  </conditionalFormatting>
  <conditionalFormatting sqref="I12:I17">
    <cfRule type="cellIs" dxfId="3643" priority="441" stopIfTrue="1" operator="notEqual">
      <formula>$C12-$J12</formula>
    </cfRule>
  </conditionalFormatting>
  <conditionalFormatting sqref="J12:J17">
    <cfRule type="cellIs" dxfId="3642" priority="440" stopIfTrue="1" operator="notEqual">
      <formula>$C12-$I12</formula>
    </cfRule>
  </conditionalFormatting>
  <conditionalFormatting sqref="C9:C10">
    <cfRule type="cellIs" dxfId="3641" priority="439" stopIfTrue="1" operator="greaterThan">
      <formula>$B9</formula>
    </cfRule>
  </conditionalFormatting>
  <conditionalFormatting sqref="C7">
    <cfRule type="cellIs" dxfId="3640" priority="438" stopIfTrue="1" operator="greaterThan">
      <formula>$B$7</formula>
    </cfRule>
  </conditionalFormatting>
  <conditionalFormatting sqref="C8">
    <cfRule type="cellIs" dxfId="3639" priority="437" stopIfTrue="1" operator="greaterThan">
      <formula>$B$8</formula>
    </cfRule>
  </conditionalFormatting>
  <conditionalFormatting sqref="C12:C17">
    <cfRule type="cellIs" dxfId="3638" priority="436" stopIfTrue="1" operator="greaterThan">
      <formula>$B12</formula>
    </cfRule>
  </conditionalFormatting>
  <conditionalFormatting sqref="E12:E17">
    <cfRule type="cellIs" dxfId="3637" priority="435" stopIfTrue="1" operator="greaterThan">
      <formula>($C12)-($F12+$G12+$H12)</formula>
    </cfRule>
  </conditionalFormatting>
  <conditionalFormatting sqref="F12:F17">
    <cfRule type="cellIs" dxfId="3636" priority="434" stopIfTrue="1" operator="greaterThan">
      <formula>($C12)-($E12+$G12+$H12)</formula>
    </cfRule>
  </conditionalFormatting>
  <conditionalFormatting sqref="G12:G17">
    <cfRule type="cellIs" dxfId="3635" priority="433" stopIfTrue="1" operator="greaterThan">
      <formula>($C12)-($E12+$F12+$H12)</formula>
    </cfRule>
  </conditionalFormatting>
  <conditionalFormatting sqref="H12:H17">
    <cfRule type="cellIs" dxfId="3634" priority="432" stopIfTrue="1" operator="greaterThan">
      <formula>($C12)-($E12+$F12+$G12)</formula>
    </cfRule>
  </conditionalFormatting>
  <conditionalFormatting sqref="I12:I17">
    <cfRule type="cellIs" dxfId="3633" priority="431" stopIfTrue="1" operator="notEqual">
      <formula>$C12-$J12</formula>
    </cfRule>
  </conditionalFormatting>
  <conditionalFormatting sqref="J12:J17">
    <cfRule type="cellIs" dxfId="3632" priority="430" stopIfTrue="1" operator="notEqual">
      <formula>$C12-$I12</formula>
    </cfRule>
  </conditionalFormatting>
  <conditionalFormatting sqref="C9:C10">
    <cfRule type="cellIs" dxfId="3631" priority="429" stopIfTrue="1" operator="greaterThan">
      <formula>$B9</formula>
    </cfRule>
  </conditionalFormatting>
  <conditionalFormatting sqref="C7">
    <cfRule type="cellIs" dxfId="3630" priority="428" stopIfTrue="1" operator="greaterThan">
      <formula>$B$7</formula>
    </cfRule>
  </conditionalFormatting>
  <conditionalFormatting sqref="C8">
    <cfRule type="cellIs" dxfId="3629" priority="427" stopIfTrue="1" operator="greaterThan">
      <formula>$B$8</formula>
    </cfRule>
  </conditionalFormatting>
  <conditionalFormatting sqref="C12:C17">
    <cfRule type="cellIs" dxfId="3628" priority="426" stopIfTrue="1" operator="greaterThan">
      <formula>$B12</formula>
    </cfRule>
  </conditionalFormatting>
  <conditionalFormatting sqref="I18">
    <cfRule type="cellIs" dxfId="3627" priority="425" stopIfTrue="1" operator="notEqual">
      <formula>$C$18-$J$18</formula>
    </cfRule>
  </conditionalFormatting>
  <conditionalFormatting sqref="J18">
    <cfRule type="cellIs" dxfId="3626" priority="424" stopIfTrue="1" operator="notEqual">
      <formula>$C$18-$I$18</formula>
    </cfRule>
  </conditionalFormatting>
  <conditionalFormatting sqref="C7">
    <cfRule type="cellIs" dxfId="3625" priority="423" stopIfTrue="1" operator="greaterThan">
      <formula>$B$7</formula>
    </cfRule>
  </conditionalFormatting>
  <conditionalFormatting sqref="C8">
    <cfRule type="cellIs" dxfId="3624" priority="422" stopIfTrue="1" operator="greaterThan">
      <formula>$B$8</formula>
    </cfRule>
  </conditionalFormatting>
  <conditionalFormatting sqref="C9:C10 C12:C17">
    <cfRule type="cellIs" dxfId="3623" priority="421" stopIfTrue="1" operator="greaterThan">
      <formula>$B9</formula>
    </cfRule>
  </conditionalFormatting>
  <conditionalFormatting sqref="E7:E10 E12:E17">
    <cfRule type="cellIs" dxfId="3622" priority="420" stopIfTrue="1" operator="greaterThan">
      <formula>($C7)-($F7+$G7+$H7)</formula>
    </cfRule>
  </conditionalFormatting>
  <conditionalFormatting sqref="F7:F10 F12:F17">
    <cfRule type="cellIs" dxfId="3621" priority="419" stopIfTrue="1" operator="greaterThan">
      <formula>($C7)-($E7+$G7+$H7)</formula>
    </cfRule>
  </conditionalFormatting>
  <conditionalFormatting sqref="G7:G10 G12:G17">
    <cfRule type="cellIs" dxfId="3620" priority="418" stopIfTrue="1" operator="greaterThan">
      <formula>($C7)-($E7+$F7+$H7)</formula>
    </cfRule>
  </conditionalFormatting>
  <conditionalFormatting sqref="H7:H10 H12:H17">
    <cfRule type="cellIs" dxfId="3619" priority="417" stopIfTrue="1" operator="greaterThan">
      <formula>($C7)-($E7+$F7+$G7)</formula>
    </cfRule>
  </conditionalFormatting>
  <conditionalFormatting sqref="I7:I10 I12:I17">
    <cfRule type="cellIs" dxfId="3618" priority="416" stopIfTrue="1" operator="notEqual">
      <formula>$C7-$J7</formula>
    </cfRule>
  </conditionalFormatting>
  <conditionalFormatting sqref="J7:J10 J12:J17">
    <cfRule type="cellIs" dxfId="3617" priority="415" stopIfTrue="1" operator="notEqual">
      <formula>$C7-$I7</formula>
    </cfRule>
  </conditionalFormatting>
  <conditionalFormatting sqref="C7">
    <cfRule type="cellIs" dxfId="3616" priority="414" stopIfTrue="1" operator="greaterThan">
      <formula>$B$7</formula>
    </cfRule>
  </conditionalFormatting>
  <conditionalFormatting sqref="C8">
    <cfRule type="cellIs" dxfId="3615" priority="413" stopIfTrue="1" operator="greaterThan">
      <formula>$B$8</formula>
    </cfRule>
  </conditionalFormatting>
  <conditionalFormatting sqref="C9:C10">
    <cfRule type="cellIs" dxfId="3614" priority="412" stopIfTrue="1" operator="greaterThan">
      <formula>$B9</formula>
    </cfRule>
  </conditionalFormatting>
  <conditionalFormatting sqref="E7:E10">
    <cfRule type="cellIs" dxfId="3613" priority="411" stopIfTrue="1" operator="greaterThan">
      <formula>($C7)-($F7+$G7+$H7)</formula>
    </cfRule>
  </conditionalFormatting>
  <conditionalFormatting sqref="F7:F10">
    <cfRule type="cellIs" dxfId="3612" priority="410" stopIfTrue="1" operator="greaterThan">
      <formula>($C7)-($E7+$G7+$H7)</formula>
    </cfRule>
  </conditionalFormatting>
  <conditionalFormatting sqref="G7:G10">
    <cfRule type="cellIs" dxfId="3611" priority="409" stopIfTrue="1" operator="greaterThan">
      <formula>($C7)-($E7+$F7+$H7)</formula>
    </cfRule>
  </conditionalFormatting>
  <conditionalFormatting sqref="H7:H10">
    <cfRule type="cellIs" dxfId="3610" priority="408" stopIfTrue="1" operator="greaterThan">
      <formula>($C7)-($E7+$F7+$G7)</formula>
    </cfRule>
  </conditionalFormatting>
  <conditionalFormatting sqref="I7:I10">
    <cfRule type="cellIs" dxfId="3609" priority="407" stopIfTrue="1" operator="notEqual">
      <formula>$C7-$J7</formula>
    </cfRule>
  </conditionalFormatting>
  <conditionalFormatting sqref="J7:J10">
    <cfRule type="cellIs" dxfId="3608" priority="406" stopIfTrue="1" operator="notEqual">
      <formula>$C7-$I7</formula>
    </cfRule>
  </conditionalFormatting>
  <conditionalFormatting sqref="C12:C17">
    <cfRule type="cellIs" dxfId="3607" priority="405" stopIfTrue="1" operator="greaterThan">
      <formula>$B12</formula>
    </cfRule>
  </conditionalFormatting>
  <conditionalFormatting sqref="E12:E17">
    <cfRule type="cellIs" dxfId="3606" priority="404" stopIfTrue="1" operator="greaterThan">
      <formula>($C12)-($F12+$G12+$H12)</formula>
    </cfRule>
  </conditionalFormatting>
  <conditionalFormatting sqref="F12:F17">
    <cfRule type="cellIs" dxfId="3605" priority="403" stopIfTrue="1" operator="greaterThan">
      <formula>($C12)-($E12+$G12+$H12)</formula>
    </cfRule>
  </conditionalFormatting>
  <conditionalFormatting sqref="G12:G17">
    <cfRule type="cellIs" dxfId="3604" priority="402" stopIfTrue="1" operator="greaterThan">
      <formula>($C12)-($E12+$F12+$H12)</formula>
    </cfRule>
  </conditionalFormatting>
  <conditionalFormatting sqref="H12:H17">
    <cfRule type="cellIs" dxfId="3603" priority="401" stopIfTrue="1" operator="greaterThan">
      <formula>($C12)-($E12+$F12+$G12)</formula>
    </cfRule>
  </conditionalFormatting>
  <conditionalFormatting sqref="I12:I17">
    <cfRule type="cellIs" dxfId="3602" priority="400" stopIfTrue="1" operator="notEqual">
      <formula>$C12-$J12</formula>
    </cfRule>
  </conditionalFormatting>
  <conditionalFormatting sqref="J12:J17">
    <cfRule type="cellIs" dxfId="3601" priority="399" stopIfTrue="1" operator="notEqual">
      <formula>$C12-$I12</formula>
    </cfRule>
  </conditionalFormatting>
  <conditionalFormatting sqref="C7">
    <cfRule type="cellIs" dxfId="3600" priority="398" stopIfTrue="1" operator="greaterThan">
      <formula>$B$7</formula>
    </cfRule>
  </conditionalFormatting>
  <conditionalFormatting sqref="C8">
    <cfRule type="cellIs" dxfId="3599" priority="397" stopIfTrue="1" operator="greaterThan">
      <formula>$B$8</formula>
    </cfRule>
  </conditionalFormatting>
  <conditionalFormatting sqref="C9:C10">
    <cfRule type="cellIs" dxfId="3598" priority="396" stopIfTrue="1" operator="greaterThan">
      <formula>$B9</formula>
    </cfRule>
  </conditionalFormatting>
  <conditionalFormatting sqref="E7:E10">
    <cfRule type="cellIs" dxfId="3597" priority="395" stopIfTrue="1" operator="greaterThan">
      <formula>($C7)-($F7+$G7+$H7)</formula>
    </cfRule>
  </conditionalFormatting>
  <conditionalFormatting sqref="F7:F10">
    <cfRule type="cellIs" dxfId="3596" priority="394" stopIfTrue="1" operator="greaterThan">
      <formula>($C7)-($E7+$G7+$H7)</formula>
    </cfRule>
  </conditionalFormatting>
  <conditionalFormatting sqref="G7:G10">
    <cfRule type="cellIs" dxfId="3595" priority="393" stopIfTrue="1" operator="greaterThan">
      <formula>($C7)-($E7+$F7+$H7)</formula>
    </cfRule>
  </conditionalFormatting>
  <conditionalFormatting sqref="H7:H10">
    <cfRule type="cellIs" dxfId="3594" priority="392" stopIfTrue="1" operator="greaterThan">
      <formula>($C7)-($E7+$F7+$G7)</formula>
    </cfRule>
  </conditionalFormatting>
  <conditionalFormatting sqref="I7:I10">
    <cfRule type="cellIs" dxfId="3593" priority="391" stopIfTrue="1" operator="notEqual">
      <formula>$C7-$J7</formula>
    </cfRule>
  </conditionalFormatting>
  <conditionalFormatting sqref="J7:J10">
    <cfRule type="cellIs" dxfId="3592" priority="390" stopIfTrue="1" operator="notEqual">
      <formula>$C7-$I7</formula>
    </cfRule>
  </conditionalFormatting>
  <conditionalFormatting sqref="C12:C17">
    <cfRule type="cellIs" dxfId="3591" priority="389" stopIfTrue="1" operator="greaterThan">
      <formula>$B12</formula>
    </cfRule>
  </conditionalFormatting>
  <conditionalFormatting sqref="E12:E17">
    <cfRule type="cellIs" dxfId="3590" priority="388" stopIfTrue="1" operator="greaterThan">
      <formula>($C12)-($F12+$G12+$H12)</formula>
    </cfRule>
  </conditionalFormatting>
  <conditionalFormatting sqref="F12:F17">
    <cfRule type="cellIs" dxfId="3589" priority="387" stopIfTrue="1" operator="greaterThan">
      <formula>($C12)-($E12+$G12+$H12)</formula>
    </cfRule>
  </conditionalFormatting>
  <conditionalFormatting sqref="G12:G17">
    <cfRule type="cellIs" dxfId="3588" priority="386" stopIfTrue="1" operator="greaterThan">
      <formula>($C12)-($E12+$F12+$H12)</formula>
    </cfRule>
  </conditionalFormatting>
  <conditionalFormatting sqref="H12:H17">
    <cfRule type="cellIs" dxfId="3587" priority="385" stopIfTrue="1" operator="greaterThan">
      <formula>($C12)-($E12+$F12+$G12)</formula>
    </cfRule>
  </conditionalFormatting>
  <conditionalFormatting sqref="I12:I17">
    <cfRule type="cellIs" dxfId="3586" priority="384" stopIfTrue="1" operator="notEqual">
      <formula>$C12-$J12</formula>
    </cfRule>
  </conditionalFormatting>
  <conditionalFormatting sqref="J12:J17">
    <cfRule type="cellIs" dxfId="3585" priority="383" stopIfTrue="1" operator="notEqual">
      <formula>$C12-$I12</formula>
    </cfRule>
  </conditionalFormatting>
  <conditionalFormatting sqref="C7">
    <cfRule type="cellIs" dxfId="3584" priority="382" stopIfTrue="1" operator="greaterThan">
      <formula>$B$7</formula>
    </cfRule>
  </conditionalFormatting>
  <conditionalFormatting sqref="C8">
    <cfRule type="cellIs" dxfId="3583" priority="381" stopIfTrue="1" operator="greaterThan">
      <formula>$B$8</formula>
    </cfRule>
  </conditionalFormatting>
  <conditionalFormatting sqref="C9:C10">
    <cfRule type="cellIs" dxfId="3582" priority="380" stopIfTrue="1" operator="greaterThan">
      <formula>$B9</formula>
    </cfRule>
  </conditionalFormatting>
  <conditionalFormatting sqref="E7:E10">
    <cfRule type="cellIs" dxfId="3581" priority="379" stopIfTrue="1" operator="greaterThan">
      <formula>($C7)-($F7+$G7+$H7)</formula>
    </cfRule>
  </conditionalFormatting>
  <conditionalFormatting sqref="F7:F10">
    <cfRule type="cellIs" dxfId="3580" priority="378" stopIfTrue="1" operator="greaterThan">
      <formula>($C7)-($E7+$G7+$H7)</formula>
    </cfRule>
  </conditionalFormatting>
  <conditionalFormatting sqref="G7:G10">
    <cfRule type="cellIs" dxfId="3579" priority="377" stopIfTrue="1" operator="greaterThan">
      <formula>($C7)-($E7+$F7+$H7)</formula>
    </cfRule>
  </conditionalFormatting>
  <conditionalFormatting sqref="H7:H10">
    <cfRule type="cellIs" dxfId="3578" priority="376" stopIfTrue="1" operator="greaterThan">
      <formula>($C7)-($E7+$F7+$G7)</formula>
    </cfRule>
  </conditionalFormatting>
  <conditionalFormatting sqref="I7:I10">
    <cfRule type="cellIs" dxfId="3577" priority="375" stopIfTrue="1" operator="notEqual">
      <formula>$C7-$J7</formula>
    </cfRule>
  </conditionalFormatting>
  <conditionalFormatting sqref="J7:J10">
    <cfRule type="cellIs" dxfId="3576" priority="374" stopIfTrue="1" operator="notEqual">
      <formula>$C7-$I7</formula>
    </cfRule>
  </conditionalFormatting>
  <conditionalFormatting sqref="C12:C17">
    <cfRule type="cellIs" dxfId="3575" priority="373" stopIfTrue="1" operator="greaterThan">
      <formula>$B12</formula>
    </cfRule>
  </conditionalFormatting>
  <conditionalFormatting sqref="E12:E17">
    <cfRule type="cellIs" dxfId="3574" priority="372" stopIfTrue="1" operator="greaterThan">
      <formula>($C12)-($F12+$G12+$H12)</formula>
    </cfRule>
  </conditionalFormatting>
  <conditionalFormatting sqref="F12:F17">
    <cfRule type="cellIs" dxfId="3573" priority="371" stopIfTrue="1" operator="greaterThan">
      <formula>($C12)-($E12+$G12+$H12)</formula>
    </cfRule>
  </conditionalFormatting>
  <conditionalFormatting sqref="G12:G17">
    <cfRule type="cellIs" dxfId="3572" priority="370" stopIfTrue="1" operator="greaterThan">
      <formula>($C12)-($E12+$F12+$H12)</formula>
    </cfRule>
  </conditionalFormatting>
  <conditionalFormatting sqref="H12:H17">
    <cfRule type="cellIs" dxfId="3571" priority="369" stopIfTrue="1" operator="greaterThan">
      <formula>($C12)-($E12+$F12+$G12)</formula>
    </cfRule>
  </conditionalFormatting>
  <conditionalFormatting sqref="I12:I17">
    <cfRule type="cellIs" dxfId="3570" priority="368" stopIfTrue="1" operator="notEqual">
      <formula>$C12-$J12</formula>
    </cfRule>
  </conditionalFormatting>
  <conditionalFormatting sqref="J12:J17">
    <cfRule type="cellIs" dxfId="3569" priority="367" stopIfTrue="1" operator="notEqual">
      <formula>$C12-$I12</formula>
    </cfRule>
  </conditionalFormatting>
  <conditionalFormatting sqref="C7">
    <cfRule type="cellIs" dxfId="3568" priority="366" stopIfTrue="1" operator="greaterThan">
      <formula>$B$7</formula>
    </cfRule>
  </conditionalFormatting>
  <conditionalFormatting sqref="C8">
    <cfRule type="cellIs" dxfId="3567" priority="365" stopIfTrue="1" operator="greaterThan">
      <formula>$B$8</formula>
    </cfRule>
  </conditionalFormatting>
  <conditionalFormatting sqref="C9:C10">
    <cfRule type="cellIs" dxfId="3566" priority="364" stopIfTrue="1" operator="greaterThan">
      <formula>$B9</formula>
    </cfRule>
  </conditionalFormatting>
  <conditionalFormatting sqref="C12:C17">
    <cfRule type="cellIs" dxfId="3565" priority="363" stopIfTrue="1" operator="greaterThan">
      <formula>$B12</formula>
    </cfRule>
  </conditionalFormatting>
  <conditionalFormatting sqref="E7:E10">
    <cfRule type="cellIs" dxfId="3564" priority="362" stopIfTrue="1" operator="greaterThan">
      <formula>($C7)-($F7+$G7+$H7)</formula>
    </cfRule>
  </conditionalFormatting>
  <conditionalFormatting sqref="F7:F10">
    <cfRule type="cellIs" dxfId="3563" priority="361" stopIfTrue="1" operator="greaterThan">
      <formula>($C7)-($E7+$G7+$H7)</formula>
    </cfRule>
  </conditionalFormatting>
  <conditionalFormatting sqref="G7:G10">
    <cfRule type="cellIs" dxfId="3562" priority="360" stopIfTrue="1" operator="greaterThan">
      <formula>($C7)-($E7+$F7+$H7)</formula>
    </cfRule>
  </conditionalFormatting>
  <conditionalFormatting sqref="H7:H10">
    <cfRule type="cellIs" dxfId="3561" priority="359" stopIfTrue="1" operator="greaterThan">
      <formula>($C7)-($E7+$F7+$G7)</formula>
    </cfRule>
  </conditionalFormatting>
  <conditionalFormatting sqref="I7:I10">
    <cfRule type="cellIs" dxfId="3560" priority="358" stopIfTrue="1" operator="notEqual">
      <formula>$C7-$J7</formula>
    </cfRule>
  </conditionalFormatting>
  <conditionalFormatting sqref="J7:J10">
    <cfRule type="cellIs" dxfId="3559" priority="357" stopIfTrue="1" operator="notEqual">
      <formula>$C7-$I7</formula>
    </cfRule>
  </conditionalFormatting>
  <conditionalFormatting sqref="E12:E17">
    <cfRule type="cellIs" dxfId="3558" priority="356" stopIfTrue="1" operator="greaterThan">
      <formula>($C12)-($F12+$G12+$H12)</formula>
    </cfRule>
  </conditionalFormatting>
  <conditionalFormatting sqref="F12:F17">
    <cfRule type="cellIs" dxfId="3557" priority="355" stopIfTrue="1" operator="greaterThan">
      <formula>($C12)-($E12+$G12+$H12)</formula>
    </cfRule>
  </conditionalFormatting>
  <conditionalFormatting sqref="G12:G17">
    <cfRule type="cellIs" dxfId="3556" priority="354" stopIfTrue="1" operator="greaterThan">
      <formula>($C12)-($E12+$F12+$H12)</formula>
    </cfRule>
  </conditionalFormatting>
  <conditionalFormatting sqref="H12:H17">
    <cfRule type="cellIs" dxfId="3555" priority="353" stopIfTrue="1" operator="greaterThan">
      <formula>($C12)-($E12+$F12+$G12)</formula>
    </cfRule>
  </conditionalFormatting>
  <conditionalFormatting sqref="I12:I17">
    <cfRule type="cellIs" dxfId="3554" priority="352" stopIfTrue="1" operator="notEqual">
      <formula>$C12-$J12</formula>
    </cfRule>
  </conditionalFormatting>
  <conditionalFormatting sqref="J12:J17">
    <cfRule type="cellIs" dxfId="3553" priority="351" stopIfTrue="1" operator="notEqual">
      <formula>$C12-$I12</formula>
    </cfRule>
  </conditionalFormatting>
  <conditionalFormatting sqref="C7">
    <cfRule type="cellIs" dxfId="3552" priority="350" stopIfTrue="1" operator="greaterThan">
      <formula>$B$7</formula>
    </cfRule>
  </conditionalFormatting>
  <conditionalFormatting sqref="C8">
    <cfRule type="cellIs" dxfId="3551" priority="349" stopIfTrue="1" operator="greaterThan">
      <formula>$B$8</formula>
    </cfRule>
  </conditionalFormatting>
  <conditionalFormatting sqref="C9:C10">
    <cfRule type="cellIs" dxfId="3550" priority="348" stopIfTrue="1" operator="greaterThan">
      <formula>$B9</formula>
    </cfRule>
  </conditionalFormatting>
  <conditionalFormatting sqref="E7:E10">
    <cfRule type="cellIs" dxfId="3549" priority="347" stopIfTrue="1" operator="greaterThan">
      <formula>($C7)-($F7+$G7+$H7)</formula>
    </cfRule>
  </conditionalFormatting>
  <conditionalFormatting sqref="F7:F10">
    <cfRule type="cellIs" dxfId="3548" priority="346" stopIfTrue="1" operator="greaterThan">
      <formula>($C7)-($E7+$G7+$H7)</formula>
    </cfRule>
  </conditionalFormatting>
  <conditionalFormatting sqref="G7:G10">
    <cfRule type="cellIs" dxfId="3547" priority="345" stopIfTrue="1" operator="greaterThan">
      <formula>($C7)-($E7+$F7+$H7)</formula>
    </cfRule>
  </conditionalFormatting>
  <conditionalFormatting sqref="H7:H10">
    <cfRule type="cellIs" dxfId="3546" priority="344" stopIfTrue="1" operator="greaterThan">
      <formula>($C7)-($E7+$F7+$G7)</formula>
    </cfRule>
  </conditionalFormatting>
  <conditionalFormatting sqref="I7:I10">
    <cfRule type="cellIs" dxfId="3545" priority="343" stopIfTrue="1" operator="notEqual">
      <formula>$C7-$J7</formula>
    </cfRule>
  </conditionalFormatting>
  <conditionalFormatting sqref="J7:J10">
    <cfRule type="cellIs" dxfId="3544" priority="342" stopIfTrue="1" operator="notEqual">
      <formula>$C7-$I7</formula>
    </cfRule>
  </conditionalFormatting>
  <conditionalFormatting sqref="C12:C17">
    <cfRule type="cellIs" dxfId="3543" priority="341" stopIfTrue="1" operator="greaterThan">
      <formula>$B12</formula>
    </cfRule>
  </conditionalFormatting>
  <conditionalFormatting sqref="E12:E17">
    <cfRule type="cellIs" dxfId="3542" priority="340" stopIfTrue="1" operator="greaterThan">
      <formula>($C12)-($F12+$G12+$H12)</formula>
    </cfRule>
  </conditionalFormatting>
  <conditionalFormatting sqref="F12:F17">
    <cfRule type="cellIs" dxfId="3541" priority="339" stopIfTrue="1" operator="greaterThan">
      <formula>($C12)-($E12+$G12+$H12)</formula>
    </cfRule>
  </conditionalFormatting>
  <conditionalFormatting sqref="G12:G17">
    <cfRule type="cellIs" dxfId="3540" priority="338" stopIfTrue="1" operator="greaterThan">
      <formula>($C12)-($E12+$F12+$H12)</formula>
    </cfRule>
  </conditionalFormatting>
  <conditionalFormatting sqref="H12:H17">
    <cfRule type="cellIs" dxfId="3539" priority="337" stopIfTrue="1" operator="greaterThan">
      <formula>($C12)-($E12+$F12+$G12)</formula>
    </cfRule>
  </conditionalFormatting>
  <conditionalFormatting sqref="I12:I17">
    <cfRule type="cellIs" dxfId="3538" priority="336" stopIfTrue="1" operator="notEqual">
      <formula>$C12-$J12</formula>
    </cfRule>
  </conditionalFormatting>
  <conditionalFormatting sqref="J12:J17">
    <cfRule type="cellIs" dxfId="3537" priority="335" stopIfTrue="1" operator="notEqual">
      <formula>$C12-$I12</formula>
    </cfRule>
  </conditionalFormatting>
  <conditionalFormatting sqref="C7">
    <cfRule type="cellIs" dxfId="3536" priority="334" stopIfTrue="1" operator="greaterThan">
      <formula>$B$7</formula>
    </cfRule>
  </conditionalFormatting>
  <conditionalFormatting sqref="C8">
    <cfRule type="cellIs" dxfId="3535" priority="333" stopIfTrue="1" operator="greaterThan">
      <formula>$B$8</formula>
    </cfRule>
  </conditionalFormatting>
  <conditionalFormatting sqref="C9:C10">
    <cfRule type="cellIs" dxfId="3534" priority="332" stopIfTrue="1" operator="greaterThan">
      <formula>$B9</formula>
    </cfRule>
  </conditionalFormatting>
  <conditionalFormatting sqref="C12:C17">
    <cfRule type="cellIs" dxfId="3533" priority="331" stopIfTrue="1" operator="greaterThan">
      <formula>$B12</formula>
    </cfRule>
  </conditionalFormatting>
  <conditionalFormatting sqref="E7:E10">
    <cfRule type="cellIs" dxfId="3532" priority="330" stopIfTrue="1" operator="greaterThan">
      <formula>($C7)-($F7+$G7+$H7)</formula>
    </cfRule>
  </conditionalFormatting>
  <conditionalFormatting sqref="F7:F10">
    <cfRule type="cellIs" dxfId="3531" priority="329" stopIfTrue="1" operator="greaterThan">
      <formula>($C7)-($E7+$G7+$H7)</formula>
    </cfRule>
  </conditionalFormatting>
  <conditionalFormatting sqref="G7:G10">
    <cfRule type="cellIs" dxfId="3530" priority="328" stopIfTrue="1" operator="greaterThan">
      <formula>($C7)-($E7+$F7+$H7)</formula>
    </cfRule>
  </conditionalFormatting>
  <conditionalFormatting sqref="H7:H10">
    <cfRule type="cellIs" dxfId="3529" priority="327" stopIfTrue="1" operator="greaterThan">
      <formula>($C7)-($E7+$F7+$G7)</formula>
    </cfRule>
  </conditionalFormatting>
  <conditionalFormatting sqref="I7:I10">
    <cfRule type="cellIs" dxfId="3528" priority="326" stopIfTrue="1" operator="notEqual">
      <formula>$C7-$J7</formula>
    </cfRule>
  </conditionalFormatting>
  <conditionalFormatting sqref="J7:J10">
    <cfRule type="cellIs" dxfId="3527" priority="325" stopIfTrue="1" operator="notEqual">
      <formula>$C7-$I7</formula>
    </cfRule>
  </conditionalFormatting>
  <conditionalFormatting sqref="E12:E17">
    <cfRule type="cellIs" dxfId="3526" priority="324" stopIfTrue="1" operator="greaterThan">
      <formula>($C12)-($F12+$G12+$H12)</formula>
    </cfRule>
  </conditionalFormatting>
  <conditionalFormatting sqref="F12:F17">
    <cfRule type="cellIs" dxfId="3525" priority="323" stopIfTrue="1" operator="greaterThan">
      <formula>($C12)-($E12+$G12+$H12)</formula>
    </cfRule>
  </conditionalFormatting>
  <conditionalFormatting sqref="G12:G17">
    <cfRule type="cellIs" dxfId="3524" priority="322" stopIfTrue="1" operator="greaterThan">
      <formula>($C12)-($E12+$F12+$H12)</formula>
    </cfRule>
  </conditionalFormatting>
  <conditionalFormatting sqref="H12:H17">
    <cfRule type="cellIs" dxfId="3523" priority="321" stopIfTrue="1" operator="greaterThan">
      <formula>($C12)-($E12+$F12+$G12)</formula>
    </cfRule>
  </conditionalFormatting>
  <conditionalFormatting sqref="I12:I17">
    <cfRule type="cellIs" dxfId="3522" priority="320" stopIfTrue="1" operator="notEqual">
      <formula>$C12-$J12</formula>
    </cfRule>
  </conditionalFormatting>
  <conditionalFormatting sqref="J12:J17">
    <cfRule type="cellIs" dxfId="3521" priority="319" stopIfTrue="1" operator="notEqual">
      <formula>$C12-$I12</formula>
    </cfRule>
  </conditionalFormatting>
  <conditionalFormatting sqref="C7">
    <cfRule type="cellIs" dxfId="3520" priority="318" stopIfTrue="1" operator="greaterThan">
      <formula>$B$7</formula>
    </cfRule>
  </conditionalFormatting>
  <conditionalFormatting sqref="C8">
    <cfRule type="cellIs" dxfId="3519" priority="317" stopIfTrue="1" operator="greaterThan">
      <formula>$B$8</formula>
    </cfRule>
  </conditionalFormatting>
  <conditionalFormatting sqref="C9:C10">
    <cfRule type="cellIs" dxfId="3518" priority="316" stopIfTrue="1" operator="greaterThan">
      <formula>$B9</formula>
    </cfRule>
  </conditionalFormatting>
  <conditionalFormatting sqref="C12:C17">
    <cfRule type="cellIs" dxfId="3517" priority="315" stopIfTrue="1" operator="greaterThan">
      <formula>$B12</formula>
    </cfRule>
  </conditionalFormatting>
  <conditionalFormatting sqref="E7:E10">
    <cfRule type="cellIs" dxfId="3516" priority="314" stopIfTrue="1" operator="greaterThan">
      <formula>($C7)-($F7+$G7+$H7)</formula>
    </cfRule>
  </conditionalFormatting>
  <conditionalFormatting sqref="F7:F10">
    <cfRule type="cellIs" dxfId="3515" priority="313" stopIfTrue="1" operator="greaterThan">
      <formula>($C7)-($E7+$G7+$H7)</formula>
    </cfRule>
  </conditionalFormatting>
  <conditionalFormatting sqref="G7:G10">
    <cfRule type="cellIs" dxfId="3514" priority="312" stopIfTrue="1" operator="greaterThan">
      <formula>($C7)-($E7+$F7+$H7)</formula>
    </cfRule>
  </conditionalFormatting>
  <conditionalFormatting sqref="H7:H10">
    <cfRule type="cellIs" dxfId="3513" priority="311" stopIfTrue="1" operator="greaterThan">
      <formula>($C7)-($E7+$F7+$G7)</formula>
    </cfRule>
  </conditionalFormatting>
  <conditionalFormatting sqref="I7:I10">
    <cfRule type="cellIs" dxfId="3512" priority="310" stopIfTrue="1" operator="notEqual">
      <formula>$C7-$J7</formula>
    </cfRule>
  </conditionalFormatting>
  <conditionalFormatting sqref="J7:J10">
    <cfRule type="cellIs" dxfId="3511" priority="309" stopIfTrue="1" operator="notEqual">
      <formula>$C7-$I7</formula>
    </cfRule>
  </conditionalFormatting>
  <conditionalFormatting sqref="E12:E17">
    <cfRule type="cellIs" dxfId="3510" priority="308" stopIfTrue="1" operator="greaterThan">
      <formula>($C12)-($F12+$G12+$H12)</formula>
    </cfRule>
  </conditionalFormatting>
  <conditionalFormatting sqref="F12:F17">
    <cfRule type="cellIs" dxfId="3509" priority="307" stopIfTrue="1" operator="greaterThan">
      <formula>($C12)-($E12+$G12+$H12)</formula>
    </cfRule>
  </conditionalFormatting>
  <conditionalFormatting sqref="G12:G17">
    <cfRule type="cellIs" dxfId="3508" priority="306" stopIfTrue="1" operator="greaterThan">
      <formula>($C12)-($E12+$F12+$H12)</formula>
    </cfRule>
  </conditionalFormatting>
  <conditionalFormatting sqref="H12:H17">
    <cfRule type="cellIs" dxfId="3507" priority="305" stopIfTrue="1" operator="greaterThan">
      <formula>($C12)-($E12+$F12+$G12)</formula>
    </cfRule>
  </conditionalFormatting>
  <conditionalFormatting sqref="I12:I17">
    <cfRule type="cellIs" dxfId="3506" priority="304" stopIfTrue="1" operator="notEqual">
      <formula>$C12-$J12</formula>
    </cfRule>
  </conditionalFormatting>
  <conditionalFormatting sqref="J12:J17">
    <cfRule type="cellIs" dxfId="3505" priority="303" stopIfTrue="1" operator="notEqual">
      <formula>$C12-$I12</formula>
    </cfRule>
  </conditionalFormatting>
  <conditionalFormatting sqref="C7">
    <cfRule type="cellIs" dxfId="3504" priority="302" stopIfTrue="1" operator="greaterThan">
      <formula>$B$7</formula>
    </cfRule>
  </conditionalFormatting>
  <conditionalFormatting sqref="C8">
    <cfRule type="cellIs" dxfId="3503" priority="301" stopIfTrue="1" operator="greaterThan">
      <formula>$B$8</formula>
    </cfRule>
  </conditionalFormatting>
  <conditionalFormatting sqref="C9:C10">
    <cfRule type="cellIs" dxfId="3502" priority="300" stopIfTrue="1" operator="greaterThan">
      <formula>$B9</formula>
    </cfRule>
  </conditionalFormatting>
  <conditionalFormatting sqref="C12:C17">
    <cfRule type="cellIs" dxfId="3501" priority="299" stopIfTrue="1" operator="greaterThan">
      <formula>$B12</formula>
    </cfRule>
  </conditionalFormatting>
  <conditionalFormatting sqref="E7:E10">
    <cfRule type="cellIs" dxfId="3500" priority="298" stopIfTrue="1" operator="greaterThan">
      <formula>($C7)-($F7+$G7+$H7)</formula>
    </cfRule>
  </conditionalFormatting>
  <conditionalFormatting sqref="F7:F10">
    <cfRule type="cellIs" dxfId="3499" priority="297" stopIfTrue="1" operator="greaterThan">
      <formula>($C7)-($E7+$G7+$H7)</formula>
    </cfRule>
  </conditionalFormatting>
  <conditionalFormatting sqref="G7:G10">
    <cfRule type="cellIs" dxfId="3498" priority="296" stopIfTrue="1" operator="greaterThan">
      <formula>($C7)-($E7+$F7+$H7)</formula>
    </cfRule>
  </conditionalFormatting>
  <conditionalFormatting sqref="H7:H10">
    <cfRule type="cellIs" dxfId="3497" priority="295" stopIfTrue="1" operator="greaterThan">
      <formula>($C7)-($E7+$F7+$G7)</formula>
    </cfRule>
  </conditionalFormatting>
  <conditionalFormatting sqref="I7:I10">
    <cfRule type="cellIs" dxfId="3496" priority="294" stopIfTrue="1" operator="notEqual">
      <formula>$C7-$J7</formula>
    </cfRule>
  </conditionalFormatting>
  <conditionalFormatting sqref="J7:J10">
    <cfRule type="cellIs" dxfId="3495" priority="293" stopIfTrue="1" operator="notEqual">
      <formula>$C7-$I7</formula>
    </cfRule>
  </conditionalFormatting>
  <conditionalFormatting sqref="E12:E17">
    <cfRule type="cellIs" dxfId="3494" priority="292" stopIfTrue="1" operator="greaterThan">
      <formula>($C12)-($F12+$G12+$H12)</formula>
    </cfRule>
  </conditionalFormatting>
  <conditionalFormatting sqref="F12:F17">
    <cfRule type="cellIs" dxfId="3493" priority="291" stopIfTrue="1" operator="greaterThan">
      <formula>($C12)-($E12+$G12+$H12)</formula>
    </cfRule>
  </conditionalFormatting>
  <conditionalFormatting sqref="G12:G17">
    <cfRule type="cellIs" dxfId="3492" priority="290" stopIfTrue="1" operator="greaterThan">
      <formula>($C12)-($E12+$F12+$H12)</formula>
    </cfRule>
  </conditionalFormatting>
  <conditionalFormatting sqref="H12:H17">
    <cfRule type="cellIs" dxfId="3491" priority="289" stopIfTrue="1" operator="greaterThan">
      <formula>($C12)-($E12+$F12+$G12)</formula>
    </cfRule>
  </conditionalFormatting>
  <conditionalFormatting sqref="I12:I17">
    <cfRule type="cellIs" dxfId="3490" priority="288" stopIfTrue="1" operator="notEqual">
      <formula>$C12-$J12</formula>
    </cfRule>
  </conditionalFormatting>
  <conditionalFormatting sqref="J12:J17">
    <cfRule type="cellIs" dxfId="3489" priority="287" stopIfTrue="1" operator="notEqual">
      <formula>$C12-$I12</formula>
    </cfRule>
  </conditionalFormatting>
  <conditionalFormatting sqref="C7">
    <cfRule type="cellIs" dxfId="3488" priority="286" stopIfTrue="1" operator="greaterThan">
      <formula>$B$7</formula>
    </cfRule>
  </conditionalFormatting>
  <conditionalFormatting sqref="C8">
    <cfRule type="cellIs" dxfId="3487" priority="285" stopIfTrue="1" operator="greaterThan">
      <formula>$B$8</formula>
    </cfRule>
  </conditionalFormatting>
  <conditionalFormatting sqref="C9:C10">
    <cfRule type="cellIs" dxfId="3486" priority="284" stopIfTrue="1" operator="greaterThan">
      <formula>$B9</formula>
    </cfRule>
  </conditionalFormatting>
  <conditionalFormatting sqref="C12:C17">
    <cfRule type="cellIs" dxfId="3485" priority="283" stopIfTrue="1" operator="greaterThan">
      <formula>$B12</formula>
    </cfRule>
  </conditionalFormatting>
  <conditionalFormatting sqref="E7:E10">
    <cfRule type="cellIs" dxfId="3484" priority="282" stopIfTrue="1" operator="greaterThan">
      <formula>($C7)-($F7+$G7+$H7)</formula>
    </cfRule>
  </conditionalFormatting>
  <conditionalFormatting sqref="F7:F10">
    <cfRule type="cellIs" dxfId="3483" priority="281" stopIfTrue="1" operator="greaterThan">
      <formula>($C7)-($E7+$G7+$H7)</formula>
    </cfRule>
  </conditionalFormatting>
  <conditionalFormatting sqref="G7:G10">
    <cfRule type="cellIs" dxfId="3482" priority="280" stopIfTrue="1" operator="greaterThan">
      <formula>($C7)-($E7+$F7+$H7)</formula>
    </cfRule>
  </conditionalFormatting>
  <conditionalFormatting sqref="H7:H10">
    <cfRule type="cellIs" dxfId="3481" priority="279" stopIfTrue="1" operator="greaterThan">
      <formula>($C7)-($E7+$F7+$G7)</formula>
    </cfRule>
  </conditionalFormatting>
  <conditionalFormatting sqref="I7:I10">
    <cfRule type="cellIs" dxfId="3480" priority="278" stopIfTrue="1" operator="notEqual">
      <formula>$C7-$J7</formula>
    </cfRule>
  </conditionalFormatting>
  <conditionalFormatting sqref="J7:J10">
    <cfRule type="cellIs" dxfId="3479" priority="277" stopIfTrue="1" operator="notEqual">
      <formula>$C7-$I7</formula>
    </cfRule>
  </conditionalFormatting>
  <conditionalFormatting sqref="E12:E17">
    <cfRule type="cellIs" dxfId="3478" priority="276" stopIfTrue="1" operator="greaterThan">
      <formula>($C12)-($F12+$G12+$H12)</formula>
    </cfRule>
  </conditionalFormatting>
  <conditionalFormatting sqref="F12:F17">
    <cfRule type="cellIs" dxfId="3477" priority="275" stopIfTrue="1" operator="greaterThan">
      <formula>($C12)-($E12+$G12+$H12)</formula>
    </cfRule>
  </conditionalFormatting>
  <conditionalFormatting sqref="G12:G17">
    <cfRule type="cellIs" dxfId="3476" priority="274" stopIfTrue="1" operator="greaterThan">
      <formula>($C12)-($E12+$F12+$H12)</formula>
    </cfRule>
  </conditionalFormatting>
  <conditionalFormatting sqref="H12:H17">
    <cfRule type="cellIs" dxfId="3475" priority="273" stopIfTrue="1" operator="greaterThan">
      <formula>($C12)-($E12+$F12+$G12)</formula>
    </cfRule>
  </conditionalFormatting>
  <conditionalFormatting sqref="I12:I17">
    <cfRule type="cellIs" dxfId="3474" priority="272" stopIfTrue="1" operator="notEqual">
      <formula>$C12-$J12</formula>
    </cfRule>
  </conditionalFormatting>
  <conditionalFormatting sqref="J12:J17">
    <cfRule type="cellIs" dxfId="3473" priority="271" stopIfTrue="1" operator="notEqual">
      <formula>$C12-$I12</formula>
    </cfRule>
  </conditionalFormatting>
  <conditionalFormatting sqref="C7">
    <cfRule type="cellIs" dxfId="3472" priority="270" stopIfTrue="1" operator="greaterThan">
      <formula>$B$7</formula>
    </cfRule>
  </conditionalFormatting>
  <conditionalFormatting sqref="C8">
    <cfRule type="cellIs" dxfId="3471" priority="269" stopIfTrue="1" operator="greaterThan">
      <formula>$B$8</formula>
    </cfRule>
  </conditionalFormatting>
  <conditionalFormatting sqref="C9:C10">
    <cfRule type="cellIs" dxfId="3470" priority="268" stopIfTrue="1" operator="greaterThan">
      <formula>$B9</formula>
    </cfRule>
  </conditionalFormatting>
  <conditionalFormatting sqref="C12:C17">
    <cfRule type="cellIs" dxfId="3469" priority="267" stopIfTrue="1" operator="greaterThan">
      <formula>$B12</formula>
    </cfRule>
  </conditionalFormatting>
  <conditionalFormatting sqref="E7:E10">
    <cfRule type="cellIs" dxfId="3468" priority="266" stopIfTrue="1" operator="greaterThan">
      <formula>($C7)-($F7+$G7+$H7)</formula>
    </cfRule>
  </conditionalFormatting>
  <conditionalFormatting sqref="F7:F10">
    <cfRule type="cellIs" dxfId="3467" priority="265" stopIfTrue="1" operator="greaterThan">
      <formula>($C7)-($E7+$G7+$H7)</formula>
    </cfRule>
  </conditionalFormatting>
  <conditionalFormatting sqref="G7:G10">
    <cfRule type="cellIs" dxfId="3466" priority="264" stopIfTrue="1" operator="greaterThan">
      <formula>($C7)-($E7+$F7+$H7)</formula>
    </cfRule>
  </conditionalFormatting>
  <conditionalFormatting sqref="H7:H10">
    <cfRule type="cellIs" dxfId="3465" priority="263" stopIfTrue="1" operator="greaterThan">
      <formula>($C7)-($E7+$F7+$G7)</formula>
    </cfRule>
  </conditionalFormatting>
  <conditionalFormatting sqref="I7:I10">
    <cfRule type="cellIs" dxfId="3464" priority="262" stopIfTrue="1" operator="notEqual">
      <formula>$C7-$J7</formula>
    </cfRule>
  </conditionalFormatting>
  <conditionalFormatting sqref="J7:J10">
    <cfRule type="cellIs" dxfId="3463" priority="261" stopIfTrue="1" operator="notEqual">
      <formula>$C7-$I7</formula>
    </cfRule>
  </conditionalFormatting>
  <conditionalFormatting sqref="E12:E17">
    <cfRule type="cellIs" dxfId="3462" priority="260" stopIfTrue="1" operator="greaterThan">
      <formula>($C12)-($F12+$G12+$H12)</formula>
    </cfRule>
  </conditionalFormatting>
  <conditionalFormatting sqref="F12:F17">
    <cfRule type="cellIs" dxfId="3461" priority="259" stopIfTrue="1" operator="greaterThan">
      <formula>($C12)-($E12+$G12+$H12)</formula>
    </cfRule>
  </conditionalFormatting>
  <conditionalFormatting sqref="G12:G17">
    <cfRule type="cellIs" dxfId="3460" priority="258" stopIfTrue="1" operator="greaterThan">
      <formula>($C12)-($E12+$F12+$H12)</formula>
    </cfRule>
  </conditionalFormatting>
  <conditionalFormatting sqref="H12:H17">
    <cfRule type="cellIs" dxfId="3459" priority="257" stopIfTrue="1" operator="greaterThan">
      <formula>($C12)-($E12+$F12+$G12)</formula>
    </cfRule>
  </conditionalFormatting>
  <conditionalFormatting sqref="I12:I17">
    <cfRule type="cellIs" dxfId="3458" priority="256" stopIfTrue="1" operator="notEqual">
      <formula>$C12-$J12</formula>
    </cfRule>
  </conditionalFormatting>
  <conditionalFormatting sqref="J12:J17">
    <cfRule type="cellIs" dxfId="3457" priority="255" stopIfTrue="1" operator="notEqual">
      <formula>$C12-$I12</formula>
    </cfRule>
  </conditionalFormatting>
  <conditionalFormatting sqref="C7">
    <cfRule type="cellIs" dxfId="3456" priority="254" stopIfTrue="1" operator="greaterThan">
      <formula>$B$7</formula>
    </cfRule>
  </conditionalFormatting>
  <conditionalFormatting sqref="C8">
    <cfRule type="cellIs" dxfId="3455" priority="253" stopIfTrue="1" operator="greaterThan">
      <formula>$B$8</formula>
    </cfRule>
  </conditionalFormatting>
  <conditionalFormatting sqref="C9:C10">
    <cfRule type="cellIs" dxfId="3454" priority="252" stopIfTrue="1" operator="greaterThan">
      <formula>$B9</formula>
    </cfRule>
  </conditionalFormatting>
  <conditionalFormatting sqref="C12:C17">
    <cfRule type="cellIs" dxfId="3453" priority="251" stopIfTrue="1" operator="greaterThan">
      <formula>$B12</formula>
    </cfRule>
  </conditionalFormatting>
  <conditionalFormatting sqref="E7:E10">
    <cfRule type="cellIs" dxfId="3452" priority="250" stopIfTrue="1" operator="greaterThan">
      <formula>($C7)-($F7+$G7+$H7)</formula>
    </cfRule>
  </conditionalFormatting>
  <conditionalFormatting sqref="F7:F10">
    <cfRule type="cellIs" dxfId="3451" priority="249" stopIfTrue="1" operator="greaterThan">
      <formula>($C7)-($E7+$G7+$H7)</formula>
    </cfRule>
  </conditionalFormatting>
  <conditionalFormatting sqref="G7:G10">
    <cfRule type="cellIs" dxfId="3450" priority="248" stopIfTrue="1" operator="greaterThan">
      <formula>($C7)-($E7+$F7+$H7)</formula>
    </cfRule>
  </conditionalFormatting>
  <conditionalFormatting sqref="H7:H10">
    <cfRule type="cellIs" dxfId="3449" priority="247" stopIfTrue="1" operator="greaterThan">
      <formula>($C7)-($E7+$F7+$G7)</formula>
    </cfRule>
  </conditionalFormatting>
  <conditionalFormatting sqref="I7:I10">
    <cfRule type="cellIs" dxfId="3448" priority="246" stopIfTrue="1" operator="notEqual">
      <formula>$C7-$J7</formula>
    </cfRule>
  </conditionalFormatting>
  <conditionalFormatting sqref="J7:J10">
    <cfRule type="cellIs" dxfId="3447" priority="245" stopIfTrue="1" operator="notEqual">
      <formula>$C7-$I7</formula>
    </cfRule>
  </conditionalFormatting>
  <conditionalFormatting sqref="E12:E17">
    <cfRule type="cellIs" dxfId="3446" priority="244" stopIfTrue="1" operator="greaterThan">
      <formula>($C12)-($F12+$G12+$H12)</formula>
    </cfRule>
  </conditionalFormatting>
  <conditionalFormatting sqref="F12:F17">
    <cfRule type="cellIs" dxfId="3445" priority="243" stopIfTrue="1" operator="greaterThan">
      <formula>($C12)-($E12+$G12+$H12)</formula>
    </cfRule>
  </conditionalFormatting>
  <conditionalFormatting sqref="G12:G17">
    <cfRule type="cellIs" dxfId="3444" priority="242" stopIfTrue="1" operator="greaterThan">
      <formula>($C12)-($E12+$F12+$H12)</formula>
    </cfRule>
  </conditionalFormatting>
  <conditionalFormatting sqref="H12:H17">
    <cfRule type="cellIs" dxfId="3443" priority="241" stopIfTrue="1" operator="greaterThan">
      <formula>($C12)-($E12+$F12+$G12)</formula>
    </cfRule>
  </conditionalFormatting>
  <conditionalFormatting sqref="I12:I17">
    <cfRule type="cellIs" dxfId="3442" priority="240" stopIfTrue="1" operator="notEqual">
      <formula>$C12-$J12</formula>
    </cfRule>
  </conditionalFormatting>
  <conditionalFormatting sqref="J12:J17">
    <cfRule type="cellIs" dxfId="3441" priority="239" stopIfTrue="1" operator="notEqual">
      <formula>$C12-$I12</formula>
    </cfRule>
  </conditionalFormatting>
  <conditionalFormatting sqref="C7">
    <cfRule type="cellIs" dxfId="3440" priority="238" stopIfTrue="1" operator="greaterThan">
      <formula>$B$7</formula>
    </cfRule>
  </conditionalFormatting>
  <conditionalFormatting sqref="C8">
    <cfRule type="cellIs" dxfId="3439" priority="237" stopIfTrue="1" operator="greaterThan">
      <formula>$B$8</formula>
    </cfRule>
  </conditionalFormatting>
  <conditionalFormatting sqref="C9:C10">
    <cfRule type="cellIs" dxfId="3438" priority="236" stopIfTrue="1" operator="greaterThan">
      <formula>$B9</formula>
    </cfRule>
  </conditionalFormatting>
  <conditionalFormatting sqref="C12:C17">
    <cfRule type="cellIs" dxfId="3437" priority="235" stopIfTrue="1" operator="greaterThan">
      <formula>$B12</formula>
    </cfRule>
  </conditionalFormatting>
  <conditionalFormatting sqref="E7:E10">
    <cfRule type="cellIs" dxfId="3436" priority="234" stopIfTrue="1" operator="greaterThan">
      <formula>($C7)-($F7+$G7+$H7)</formula>
    </cfRule>
  </conditionalFormatting>
  <conditionalFormatting sqref="F7:F10">
    <cfRule type="cellIs" dxfId="3435" priority="233" stopIfTrue="1" operator="greaterThan">
      <formula>($C7)-($E7+$G7+$H7)</formula>
    </cfRule>
  </conditionalFormatting>
  <conditionalFormatting sqref="G7:G10">
    <cfRule type="cellIs" dxfId="3434" priority="232" stopIfTrue="1" operator="greaterThan">
      <formula>($C7)-($E7+$F7+$H7)</formula>
    </cfRule>
  </conditionalFormatting>
  <conditionalFormatting sqref="H7:H10">
    <cfRule type="cellIs" dxfId="3433" priority="231" stopIfTrue="1" operator="greaterThan">
      <formula>($C7)-($E7+$F7+$G7)</formula>
    </cfRule>
  </conditionalFormatting>
  <conditionalFormatting sqref="I7:I10">
    <cfRule type="cellIs" dxfId="3432" priority="230" stopIfTrue="1" operator="notEqual">
      <formula>$C7-$J7</formula>
    </cfRule>
  </conditionalFormatting>
  <conditionalFormatting sqref="J7:J10">
    <cfRule type="cellIs" dxfId="3431" priority="229" stopIfTrue="1" operator="notEqual">
      <formula>$C7-$I7</formula>
    </cfRule>
  </conditionalFormatting>
  <conditionalFormatting sqref="E12:E17">
    <cfRule type="cellIs" dxfId="3430" priority="228" stopIfTrue="1" operator="greaterThan">
      <formula>($C12)-($F12+$G12+$H12)</formula>
    </cfRule>
  </conditionalFormatting>
  <conditionalFormatting sqref="F12:F17">
    <cfRule type="cellIs" dxfId="3429" priority="227" stopIfTrue="1" operator="greaterThan">
      <formula>($C12)-($E12+$G12+$H12)</formula>
    </cfRule>
  </conditionalFormatting>
  <conditionalFormatting sqref="G12:G17">
    <cfRule type="cellIs" dxfId="3428" priority="226" stopIfTrue="1" operator="greaterThan">
      <formula>($C12)-($E12+$F12+$H12)</formula>
    </cfRule>
  </conditionalFormatting>
  <conditionalFormatting sqref="H12:H17">
    <cfRule type="cellIs" dxfId="3427" priority="225" stopIfTrue="1" operator="greaterThan">
      <formula>($C12)-($E12+$F12+$G12)</formula>
    </cfRule>
  </conditionalFormatting>
  <conditionalFormatting sqref="I12:I17">
    <cfRule type="cellIs" dxfId="3426" priority="224" stopIfTrue="1" operator="notEqual">
      <formula>$C12-$J12</formula>
    </cfRule>
  </conditionalFormatting>
  <conditionalFormatting sqref="J12:J17">
    <cfRule type="cellIs" dxfId="3425" priority="223" stopIfTrue="1" operator="notEqual">
      <formula>$C12-$I12</formula>
    </cfRule>
  </conditionalFormatting>
  <conditionalFormatting sqref="C7">
    <cfRule type="cellIs" dxfId="3424" priority="222" stopIfTrue="1" operator="greaterThan">
      <formula>$B$7</formula>
    </cfRule>
  </conditionalFormatting>
  <conditionalFormatting sqref="C8">
    <cfRule type="cellIs" dxfId="3423" priority="221" stopIfTrue="1" operator="greaterThan">
      <formula>$B$8</formula>
    </cfRule>
  </conditionalFormatting>
  <conditionalFormatting sqref="C9:C10">
    <cfRule type="cellIs" dxfId="3422" priority="220" stopIfTrue="1" operator="greaterThan">
      <formula>$B9</formula>
    </cfRule>
  </conditionalFormatting>
  <conditionalFormatting sqref="C12:C17">
    <cfRule type="cellIs" dxfId="3421" priority="219" stopIfTrue="1" operator="greaterThan">
      <formula>$B12</formula>
    </cfRule>
  </conditionalFormatting>
  <conditionalFormatting sqref="E7:E10">
    <cfRule type="cellIs" dxfId="3420" priority="218" stopIfTrue="1" operator="greaterThan">
      <formula>($C7)-($F7+$G7+$H7)</formula>
    </cfRule>
  </conditionalFormatting>
  <conditionalFormatting sqref="F7:F10">
    <cfRule type="cellIs" dxfId="3419" priority="217" stopIfTrue="1" operator="greaterThan">
      <formula>($C7)-($E7+$G7+$H7)</formula>
    </cfRule>
  </conditionalFormatting>
  <conditionalFormatting sqref="G7:G10">
    <cfRule type="cellIs" dxfId="3418" priority="216" stopIfTrue="1" operator="greaterThan">
      <formula>($C7)-($E7+$F7+$H7)</formula>
    </cfRule>
  </conditionalFormatting>
  <conditionalFormatting sqref="H7:H10">
    <cfRule type="cellIs" dxfId="3417" priority="215" stopIfTrue="1" operator="greaterThan">
      <formula>($C7)-($E7+$F7+$G7)</formula>
    </cfRule>
  </conditionalFormatting>
  <conditionalFormatting sqref="I7:I10">
    <cfRule type="cellIs" dxfId="3416" priority="214" stopIfTrue="1" operator="notEqual">
      <formula>$C7-$J7</formula>
    </cfRule>
  </conditionalFormatting>
  <conditionalFormatting sqref="J7:J10">
    <cfRule type="cellIs" dxfId="3415" priority="213" stopIfTrue="1" operator="notEqual">
      <formula>$C7-$I7</formula>
    </cfRule>
  </conditionalFormatting>
  <conditionalFormatting sqref="E12:E17">
    <cfRule type="cellIs" dxfId="3414" priority="212" stopIfTrue="1" operator="greaterThan">
      <formula>($C12)-($F12+$G12+$H12)</formula>
    </cfRule>
  </conditionalFormatting>
  <conditionalFormatting sqref="F12:F17">
    <cfRule type="cellIs" dxfId="3413" priority="211" stopIfTrue="1" operator="greaterThan">
      <formula>($C12)-($E12+$G12+$H12)</formula>
    </cfRule>
  </conditionalFormatting>
  <conditionalFormatting sqref="G12:G17">
    <cfRule type="cellIs" dxfId="3412" priority="210" stopIfTrue="1" operator="greaterThan">
      <formula>($C12)-($E12+$F12+$H12)</formula>
    </cfRule>
  </conditionalFormatting>
  <conditionalFormatting sqref="H12:H17">
    <cfRule type="cellIs" dxfId="3411" priority="209" stopIfTrue="1" operator="greaterThan">
      <formula>($C12)-($E12+$F12+$G12)</formula>
    </cfRule>
  </conditionalFormatting>
  <conditionalFormatting sqref="I12:I17">
    <cfRule type="cellIs" dxfId="3410" priority="208" stopIfTrue="1" operator="notEqual">
      <formula>$C12-$J12</formula>
    </cfRule>
  </conditionalFormatting>
  <conditionalFormatting sqref="J12:J17">
    <cfRule type="cellIs" dxfId="3409" priority="207" stopIfTrue="1" operator="notEqual">
      <formula>$C12-$I12</formula>
    </cfRule>
  </conditionalFormatting>
  <conditionalFormatting sqref="C7">
    <cfRule type="cellIs" dxfId="3408" priority="206" stopIfTrue="1" operator="greaterThan">
      <formula>$B$7</formula>
    </cfRule>
  </conditionalFormatting>
  <conditionalFormatting sqref="C8">
    <cfRule type="cellIs" dxfId="3407" priority="205" stopIfTrue="1" operator="greaterThan">
      <formula>$B$8</formula>
    </cfRule>
  </conditionalFormatting>
  <conditionalFormatting sqref="C9:C10">
    <cfRule type="cellIs" dxfId="3406" priority="204" stopIfTrue="1" operator="greaterThan">
      <formula>$B9</formula>
    </cfRule>
  </conditionalFormatting>
  <conditionalFormatting sqref="E7:E10">
    <cfRule type="cellIs" dxfId="3405" priority="203" stopIfTrue="1" operator="greaterThan">
      <formula>($C7)-($F7+$G7+$H7)</formula>
    </cfRule>
  </conditionalFormatting>
  <conditionalFormatting sqref="F7:F10">
    <cfRule type="cellIs" dxfId="3404" priority="202" stopIfTrue="1" operator="greaterThan">
      <formula>($C7)-($E7+$G7+$H7)</formula>
    </cfRule>
  </conditionalFormatting>
  <conditionalFormatting sqref="G7:G10">
    <cfRule type="cellIs" dxfId="3403" priority="201" stopIfTrue="1" operator="greaterThan">
      <formula>($C7)-($E7+$F7+$H7)</formula>
    </cfRule>
  </conditionalFormatting>
  <conditionalFormatting sqref="H7:H10">
    <cfRule type="cellIs" dxfId="3402" priority="200" stopIfTrue="1" operator="greaterThan">
      <formula>($C7)-($E7+$F7+$G7)</formula>
    </cfRule>
  </conditionalFormatting>
  <conditionalFormatting sqref="I7:I10">
    <cfRule type="cellIs" dxfId="3401" priority="199" stopIfTrue="1" operator="notEqual">
      <formula>$C7-$J7</formula>
    </cfRule>
  </conditionalFormatting>
  <conditionalFormatting sqref="J7:J10">
    <cfRule type="cellIs" dxfId="3400" priority="198" stopIfTrue="1" operator="notEqual">
      <formula>$C7-$I7</formula>
    </cfRule>
  </conditionalFormatting>
  <conditionalFormatting sqref="C12:C17">
    <cfRule type="cellIs" dxfId="3399" priority="197" stopIfTrue="1" operator="greaterThan">
      <formula>$B12</formula>
    </cfRule>
  </conditionalFormatting>
  <conditionalFormatting sqref="E12:E17">
    <cfRule type="cellIs" dxfId="3398" priority="196" stopIfTrue="1" operator="greaterThan">
      <formula>($C12)-($F12+$G12+$H12)</formula>
    </cfRule>
  </conditionalFormatting>
  <conditionalFormatting sqref="F12:F17">
    <cfRule type="cellIs" dxfId="3397" priority="195" stopIfTrue="1" operator="greaterThan">
      <formula>($C12)-($E12+$G12+$H12)</formula>
    </cfRule>
  </conditionalFormatting>
  <conditionalFormatting sqref="G12:G17">
    <cfRule type="cellIs" dxfId="3396" priority="194" stopIfTrue="1" operator="greaterThan">
      <formula>($C12)-($E12+$F12+$H12)</formula>
    </cfRule>
  </conditionalFormatting>
  <conditionalFormatting sqref="H12:H17">
    <cfRule type="cellIs" dxfId="3395" priority="193" stopIfTrue="1" operator="greaterThan">
      <formula>($C12)-($E12+$F12+$G12)</formula>
    </cfRule>
  </conditionalFormatting>
  <conditionalFormatting sqref="I12:I17">
    <cfRule type="cellIs" dxfId="3394" priority="192" stopIfTrue="1" operator="notEqual">
      <formula>$C12-$J12</formula>
    </cfRule>
  </conditionalFormatting>
  <conditionalFormatting sqref="J12:J17">
    <cfRule type="cellIs" dxfId="3393" priority="191" stopIfTrue="1" operator="notEqual">
      <formula>$C12-$I12</formula>
    </cfRule>
  </conditionalFormatting>
  <conditionalFormatting sqref="J12:J17">
    <cfRule type="cellIs" dxfId="3392" priority="190" stopIfTrue="1" operator="notEqual">
      <formula>$C12-$I12</formula>
    </cfRule>
  </conditionalFormatting>
  <conditionalFormatting sqref="J12:J17">
    <cfRule type="cellIs" dxfId="3391" priority="189" stopIfTrue="1" operator="notEqual">
      <formula>$C12-$I12</formula>
    </cfRule>
  </conditionalFormatting>
  <conditionalFormatting sqref="J12:J17">
    <cfRule type="cellIs" dxfId="3390" priority="188" stopIfTrue="1" operator="notEqual">
      <formula>$C12-$I12</formula>
    </cfRule>
  </conditionalFormatting>
  <conditionalFormatting sqref="J12:J17">
    <cfRule type="cellIs" dxfId="3389" priority="187" stopIfTrue="1" operator="notEqual">
      <formula>$C12-$I12</formula>
    </cfRule>
  </conditionalFormatting>
  <conditionalFormatting sqref="J12:J17">
    <cfRule type="cellIs" dxfId="3388" priority="186" stopIfTrue="1" operator="notEqual">
      <formula>$C12-$I12</formula>
    </cfRule>
  </conditionalFormatting>
  <conditionalFormatting sqref="J12:J17">
    <cfRule type="cellIs" dxfId="3387" priority="185" stopIfTrue="1" operator="notEqual">
      <formula>$C12-$I12</formula>
    </cfRule>
  </conditionalFormatting>
  <conditionalFormatting sqref="J12:J17">
    <cfRule type="cellIs" dxfId="3386" priority="184" stopIfTrue="1" operator="notEqual">
      <formula>$C12-$I12</formula>
    </cfRule>
  </conditionalFormatting>
  <conditionalFormatting sqref="J12:J17">
    <cfRule type="cellIs" dxfId="3385" priority="183" stopIfTrue="1" operator="notEqual">
      <formula>$C12-$I12</formula>
    </cfRule>
  </conditionalFormatting>
  <conditionalFormatting sqref="J12:J17">
    <cfRule type="cellIs" dxfId="3384" priority="182" stopIfTrue="1" operator="notEqual">
      <formula>$C12-$I12</formula>
    </cfRule>
  </conditionalFormatting>
  <conditionalFormatting sqref="J12:J17">
    <cfRule type="cellIs" dxfId="3383" priority="181" stopIfTrue="1" operator="notEqual">
      <formula>$C12-$I12</formula>
    </cfRule>
  </conditionalFormatting>
  <conditionalFormatting sqref="J12:J17">
    <cfRule type="cellIs" dxfId="3382" priority="180" stopIfTrue="1" operator="notEqual">
      <formula>$C12-$I12</formula>
    </cfRule>
  </conditionalFormatting>
  <conditionalFormatting sqref="J12:J17">
    <cfRule type="cellIs" dxfId="3381" priority="179" stopIfTrue="1" operator="notEqual">
      <formula>$C12-$I12</formula>
    </cfRule>
  </conditionalFormatting>
  <conditionalFormatting sqref="J12:J17">
    <cfRule type="cellIs" dxfId="3380" priority="178" stopIfTrue="1" operator="notEqual">
      <formula>$C12-$I12</formula>
    </cfRule>
  </conditionalFormatting>
  <conditionalFormatting sqref="J12:J17">
    <cfRule type="cellIs" dxfId="3379" priority="177" stopIfTrue="1" operator="notEqual">
      <formula>$C12-$I12</formula>
    </cfRule>
  </conditionalFormatting>
  <conditionalFormatting sqref="C7">
    <cfRule type="cellIs" dxfId="3378" priority="176" stopIfTrue="1" operator="greaterThan">
      <formula>$B$7</formula>
    </cfRule>
  </conditionalFormatting>
  <conditionalFormatting sqref="C8">
    <cfRule type="cellIs" dxfId="3377" priority="175" stopIfTrue="1" operator="greaterThan">
      <formula>$B$8</formula>
    </cfRule>
  </conditionalFormatting>
  <conditionalFormatting sqref="C9:C10">
    <cfRule type="cellIs" dxfId="3376" priority="174" stopIfTrue="1" operator="greaterThan">
      <formula>$B9</formula>
    </cfRule>
  </conditionalFormatting>
  <conditionalFormatting sqref="C12:C17">
    <cfRule type="cellIs" dxfId="3375" priority="173" stopIfTrue="1" operator="greaterThan">
      <formula>$B12</formula>
    </cfRule>
  </conditionalFormatting>
  <conditionalFormatting sqref="E7:E10">
    <cfRule type="cellIs" dxfId="3374" priority="172" stopIfTrue="1" operator="greaterThan">
      <formula>($C7)-($F7+$G7+$H7)</formula>
    </cfRule>
  </conditionalFormatting>
  <conditionalFormatting sqref="F7:F10">
    <cfRule type="cellIs" dxfId="3373" priority="171" stopIfTrue="1" operator="greaterThan">
      <formula>($C7)-($E7+$G7+$H7)</formula>
    </cfRule>
  </conditionalFormatting>
  <conditionalFormatting sqref="G7:G10">
    <cfRule type="cellIs" dxfId="3372" priority="170" stopIfTrue="1" operator="greaterThan">
      <formula>($C7)-($E7+$F7+$H7)</formula>
    </cfRule>
  </conditionalFormatting>
  <conditionalFormatting sqref="H7:H10">
    <cfRule type="cellIs" dxfId="3371" priority="169" stopIfTrue="1" operator="greaterThan">
      <formula>($C7)-($E7+$F7+$G7)</formula>
    </cfRule>
  </conditionalFormatting>
  <conditionalFormatting sqref="I7:I10">
    <cfRule type="cellIs" dxfId="3370" priority="168" stopIfTrue="1" operator="notEqual">
      <formula>$C7-$J7</formula>
    </cfRule>
  </conditionalFormatting>
  <conditionalFormatting sqref="J7:J10">
    <cfRule type="cellIs" dxfId="3369" priority="167" stopIfTrue="1" operator="notEqual">
      <formula>$C7-$I7</formula>
    </cfRule>
  </conditionalFormatting>
  <conditionalFormatting sqref="E12:E17">
    <cfRule type="cellIs" dxfId="3368" priority="166" stopIfTrue="1" operator="greaterThan">
      <formula>($C12)-($F12+$G12+$H12)</formula>
    </cfRule>
  </conditionalFormatting>
  <conditionalFormatting sqref="F12:F17">
    <cfRule type="cellIs" dxfId="3367" priority="165" stopIfTrue="1" operator="greaterThan">
      <formula>($C12)-($E12+$G12+$H12)</formula>
    </cfRule>
  </conditionalFormatting>
  <conditionalFormatting sqref="G12:G17">
    <cfRule type="cellIs" dxfId="3366" priority="164" stopIfTrue="1" operator="greaterThan">
      <formula>($C12)-($E12+$F12+$H12)</formula>
    </cfRule>
  </conditionalFormatting>
  <conditionalFormatting sqref="H12:H17">
    <cfRule type="cellIs" dxfId="3365" priority="163" stopIfTrue="1" operator="greaterThan">
      <formula>($C12)-($E12+$F12+$G12)</formula>
    </cfRule>
  </conditionalFormatting>
  <conditionalFormatting sqref="I12:I17">
    <cfRule type="cellIs" dxfId="3364" priority="162" stopIfTrue="1" operator="notEqual">
      <formula>$C12-$J12</formula>
    </cfRule>
  </conditionalFormatting>
  <conditionalFormatting sqref="J12:J17">
    <cfRule type="cellIs" dxfId="3363" priority="161" stopIfTrue="1" operator="notEqual">
      <formula>$C12-$I12</formula>
    </cfRule>
  </conditionalFormatting>
  <conditionalFormatting sqref="C7">
    <cfRule type="cellIs" dxfId="3362" priority="160" stopIfTrue="1" operator="greaterThan">
      <formula>$B$7</formula>
    </cfRule>
  </conditionalFormatting>
  <conditionalFormatting sqref="C8">
    <cfRule type="cellIs" dxfId="3361" priority="159" stopIfTrue="1" operator="greaterThan">
      <formula>$B$8</formula>
    </cfRule>
  </conditionalFormatting>
  <conditionalFormatting sqref="C9:C10">
    <cfRule type="cellIs" dxfId="3360" priority="158" stopIfTrue="1" operator="greaterThan">
      <formula>$B9</formula>
    </cfRule>
  </conditionalFormatting>
  <conditionalFormatting sqref="C12:C17">
    <cfRule type="cellIs" dxfId="3359" priority="157" stopIfTrue="1" operator="greaterThan">
      <formula>$B12</formula>
    </cfRule>
  </conditionalFormatting>
  <conditionalFormatting sqref="E7:E10">
    <cfRule type="cellIs" dxfId="3358" priority="156" stopIfTrue="1" operator="greaterThan">
      <formula>($C7)-($F7+$G7+$H7)</formula>
    </cfRule>
  </conditionalFormatting>
  <conditionalFormatting sqref="F7:F10">
    <cfRule type="cellIs" dxfId="3357" priority="155" stopIfTrue="1" operator="greaterThan">
      <formula>($C7)-($E7+$G7+$H7)</formula>
    </cfRule>
  </conditionalFormatting>
  <conditionalFormatting sqref="G7:G10">
    <cfRule type="cellIs" dxfId="3356" priority="154" stopIfTrue="1" operator="greaterThan">
      <formula>($C7)-($E7+$F7+$H7)</formula>
    </cfRule>
  </conditionalFormatting>
  <conditionalFormatting sqref="H7:H10">
    <cfRule type="cellIs" dxfId="3355" priority="153" stopIfTrue="1" operator="greaterThan">
      <formula>($C7)-($E7+$F7+$G7)</formula>
    </cfRule>
  </conditionalFormatting>
  <conditionalFormatting sqref="I7:I10">
    <cfRule type="cellIs" dxfId="3354" priority="152" stopIfTrue="1" operator="notEqual">
      <formula>$C7-$J7</formula>
    </cfRule>
  </conditionalFormatting>
  <conditionalFormatting sqref="J7:J10">
    <cfRule type="cellIs" dxfId="3353" priority="151" stopIfTrue="1" operator="notEqual">
      <formula>$C7-$I7</formula>
    </cfRule>
  </conditionalFormatting>
  <conditionalFormatting sqref="E12:E17">
    <cfRule type="cellIs" dxfId="3352" priority="150" stopIfTrue="1" operator="greaterThan">
      <formula>($C12)-($F12+$G12+$H12)</formula>
    </cfRule>
  </conditionalFormatting>
  <conditionalFormatting sqref="F12:F17">
    <cfRule type="cellIs" dxfId="3351" priority="149" stopIfTrue="1" operator="greaterThan">
      <formula>($C12)-($E12+$G12+$H12)</formula>
    </cfRule>
  </conditionalFormatting>
  <conditionalFormatting sqref="G12:G17">
    <cfRule type="cellIs" dxfId="3350" priority="148" stopIfTrue="1" operator="greaterThan">
      <formula>($C12)-($E12+$F12+$H12)</formula>
    </cfRule>
  </conditionalFormatting>
  <conditionalFormatting sqref="H12:H17">
    <cfRule type="cellIs" dxfId="3349" priority="147" stopIfTrue="1" operator="greaterThan">
      <formula>($C12)-($E12+$F12+$G12)</formula>
    </cfRule>
  </conditionalFormatting>
  <conditionalFormatting sqref="I12:I17">
    <cfRule type="cellIs" dxfId="3348" priority="146" stopIfTrue="1" operator="notEqual">
      <formula>$C12-$J12</formula>
    </cfRule>
  </conditionalFormatting>
  <conditionalFormatting sqref="J12:J17">
    <cfRule type="cellIs" dxfId="3347" priority="145" stopIfTrue="1" operator="notEqual">
      <formula>$C12-$I12</formula>
    </cfRule>
  </conditionalFormatting>
  <conditionalFormatting sqref="C7">
    <cfRule type="cellIs" dxfId="3346" priority="144" stopIfTrue="1" operator="greaterThan">
      <formula>$B$7</formula>
    </cfRule>
  </conditionalFormatting>
  <conditionalFormatting sqref="C8">
    <cfRule type="cellIs" dxfId="3345" priority="143" stopIfTrue="1" operator="greaterThan">
      <formula>$B$8</formula>
    </cfRule>
  </conditionalFormatting>
  <conditionalFormatting sqref="C9:C10">
    <cfRule type="cellIs" dxfId="3344" priority="142" stopIfTrue="1" operator="greaterThan">
      <formula>$B9</formula>
    </cfRule>
  </conditionalFormatting>
  <conditionalFormatting sqref="C12:C17">
    <cfRule type="cellIs" dxfId="3343" priority="141" stopIfTrue="1" operator="greaterThan">
      <formula>$B12</formula>
    </cfRule>
  </conditionalFormatting>
  <conditionalFormatting sqref="E7:E10">
    <cfRule type="cellIs" dxfId="3342" priority="140" stopIfTrue="1" operator="greaterThan">
      <formula>($C7)-($F7+$G7+$H7)</formula>
    </cfRule>
  </conditionalFormatting>
  <conditionalFormatting sqref="F7:F10">
    <cfRule type="cellIs" dxfId="3341" priority="139" stopIfTrue="1" operator="greaterThan">
      <formula>($C7)-($E7+$G7+$H7)</formula>
    </cfRule>
  </conditionalFormatting>
  <conditionalFormatting sqref="G7:G10">
    <cfRule type="cellIs" dxfId="3340" priority="138" stopIfTrue="1" operator="greaterThan">
      <formula>($C7)-($E7+$F7+$H7)</formula>
    </cfRule>
  </conditionalFormatting>
  <conditionalFormatting sqref="H7:H10">
    <cfRule type="cellIs" dxfId="3339" priority="137" stopIfTrue="1" operator="greaterThan">
      <formula>($C7)-($E7+$F7+$G7)</formula>
    </cfRule>
  </conditionalFormatting>
  <conditionalFormatting sqref="I7:I10">
    <cfRule type="cellIs" dxfId="3338" priority="136" stopIfTrue="1" operator="notEqual">
      <formula>$C7-$J7</formula>
    </cfRule>
  </conditionalFormatting>
  <conditionalFormatting sqref="J7:J10">
    <cfRule type="cellIs" dxfId="3337" priority="135" stopIfTrue="1" operator="notEqual">
      <formula>$C7-$I7</formula>
    </cfRule>
  </conditionalFormatting>
  <conditionalFormatting sqref="E12:E17">
    <cfRule type="cellIs" dxfId="3336" priority="134" stopIfTrue="1" operator="greaterThan">
      <formula>($C12)-($F12+$G12+$H12)</formula>
    </cfRule>
  </conditionalFormatting>
  <conditionalFormatting sqref="F12:F17">
    <cfRule type="cellIs" dxfId="3335" priority="133" stopIfTrue="1" operator="greaterThan">
      <formula>($C12)-($E12+$G12+$H12)</formula>
    </cfRule>
  </conditionalFormatting>
  <conditionalFormatting sqref="G12:G17">
    <cfRule type="cellIs" dxfId="3334" priority="132" stopIfTrue="1" operator="greaterThan">
      <formula>($C12)-($E12+$F12+$H12)</formula>
    </cfRule>
  </conditionalFormatting>
  <conditionalFormatting sqref="H12:H17">
    <cfRule type="cellIs" dxfId="3333" priority="131" stopIfTrue="1" operator="greaterThan">
      <formula>($C12)-($E12+$F12+$G12)</formula>
    </cfRule>
  </conditionalFormatting>
  <conditionalFormatting sqref="I12:I17">
    <cfRule type="cellIs" dxfId="3332" priority="130" stopIfTrue="1" operator="notEqual">
      <formula>$C12-$J12</formula>
    </cfRule>
  </conditionalFormatting>
  <conditionalFormatting sqref="J12:J17">
    <cfRule type="cellIs" dxfId="3331" priority="129" stopIfTrue="1" operator="notEqual">
      <formula>$C12-$I12</formula>
    </cfRule>
  </conditionalFormatting>
  <conditionalFormatting sqref="C7">
    <cfRule type="cellIs" dxfId="3330" priority="128" stopIfTrue="1" operator="greaterThan">
      <formula>$B$7</formula>
    </cfRule>
  </conditionalFormatting>
  <conditionalFormatting sqref="C8">
    <cfRule type="cellIs" dxfId="3329" priority="127" stopIfTrue="1" operator="greaterThan">
      <formula>$B$8</formula>
    </cfRule>
  </conditionalFormatting>
  <conditionalFormatting sqref="C9:C10">
    <cfRule type="cellIs" dxfId="3328" priority="126" stopIfTrue="1" operator="greaterThan">
      <formula>$B9</formula>
    </cfRule>
  </conditionalFormatting>
  <conditionalFormatting sqref="C12:C17">
    <cfRule type="cellIs" dxfId="3327" priority="125" stopIfTrue="1" operator="greaterThan">
      <formula>$B12</formula>
    </cfRule>
  </conditionalFormatting>
  <conditionalFormatting sqref="E7:E10">
    <cfRule type="cellIs" dxfId="3326" priority="124" stopIfTrue="1" operator="greaterThan">
      <formula>($C7)-($F7+$G7+$H7)</formula>
    </cfRule>
  </conditionalFormatting>
  <conditionalFormatting sqref="F7:F10">
    <cfRule type="cellIs" dxfId="3325" priority="123" stopIfTrue="1" operator="greaterThan">
      <formula>($C7)-($E7+$G7+$H7)</formula>
    </cfRule>
  </conditionalFormatting>
  <conditionalFormatting sqref="G7:G10">
    <cfRule type="cellIs" dxfId="3324" priority="122" stopIfTrue="1" operator="greaterThan">
      <formula>($C7)-($E7+$F7+$H7)</formula>
    </cfRule>
  </conditionalFormatting>
  <conditionalFormatting sqref="H7:H10">
    <cfRule type="cellIs" dxfId="3323" priority="121" stopIfTrue="1" operator="greaterThan">
      <formula>($C7)-($E7+$F7+$G7)</formula>
    </cfRule>
  </conditionalFormatting>
  <conditionalFormatting sqref="I7:I10">
    <cfRule type="cellIs" dxfId="3322" priority="120" stopIfTrue="1" operator="notEqual">
      <formula>$C7-$J7</formula>
    </cfRule>
  </conditionalFormatting>
  <conditionalFormatting sqref="J7:J10">
    <cfRule type="cellIs" dxfId="3321" priority="119" stopIfTrue="1" operator="notEqual">
      <formula>$C7-$I7</formula>
    </cfRule>
  </conditionalFormatting>
  <conditionalFormatting sqref="E12:E17">
    <cfRule type="cellIs" dxfId="3320" priority="118" stopIfTrue="1" operator="greaterThan">
      <formula>($C12)-($F12+$G12+$H12)</formula>
    </cfRule>
  </conditionalFormatting>
  <conditionalFormatting sqref="F12:F17">
    <cfRule type="cellIs" dxfId="3319" priority="117" stopIfTrue="1" operator="greaterThan">
      <formula>($C12)-($E12+$G12+$H12)</formula>
    </cfRule>
  </conditionalFormatting>
  <conditionalFormatting sqref="G12:G17">
    <cfRule type="cellIs" dxfId="3318" priority="116" stopIfTrue="1" operator="greaterThan">
      <formula>($C12)-($E12+$F12+$H12)</formula>
    </cfRule>
  </conditionalFormatting>
  <conditionalFormatting sqref="H12:H17">
    <cfRule type="cellIs" dxfId="3317" priority="115" stopIfTrue="1" operator="greaterThan">
      <formula>($C12)-($E12+$F12+$G12)</formula>
    </cfRule>
  </conditionalFormatting>
  <conditionalFormatting sqref="I12:I17">
    <cfRule type="cellIs" dxfId="3316" priority="114" stopIfTrue="1" operator="notEqual">
      <formula>$C12-$J12</formula>
    </cfRule>
  </conditionalFormatting>
  <conditionalFormatting sqref="J12:J17">
    <cfRule type="cellIs" dxfId="3315" priority="113" stopIfTrue="1" operator="notEqual">
      <formula>$C12-$I12</formula>
    </cfRule>
  </conditionalFormatting>
  <conditionalFormatting sqref="C7">
    <cfRule type="cellIs" dxfId="3314" priority="112" stopIfTrue="1" operator="greaterThan">
      <formula>$B$7</formula>
    </cfRule>
  </conditionalFormatting>
  <conditionalFormatting sqref="C8">
    <cfRule type="cellIs" dxfId="3313" priority="111" stopIfTrue="1" operator="greaterThan">
      <formula>$B$8</formula>
    </cfRule>
  </conditionalFormatting>
  <conditionalFormatting sqref="C9:C10">
    <cfRule type="cellIs" dxfId="3312" priority="110" stopIfTrue="1" operator="greaterThan">
      <formula>$B9</formula>
    </cfRule>
  </conditionalFormatting>
  <conditionalFormatting sqref="C12:C17">
    <cfRule type="cellIs" dxfId="3311" priority="109" stopIfTrue="1" operator="greaterThan">
      <formula>$B12</formula>
    </cfRule>
  </conditionalFormatting>
  <conditionalFormatting sqref="E7:E10">
    <cfRule type="cellIs" dxfId="3310" priority="108" stopIfTrue="1" operator="greaterThan">
      <formula>($C7)-($F7+$G7+$H7)</formula>
    </cfRule>
  </conditionalFormatting>
  <conditionalFormatting sqref="F7:F10">
    <cfRule type="cellIs" dxfId="3309" priority="107" stopIfTrue="1" operator="greaterThan">
      <formula>($C7)-($E7+$G7+$H7)</formula>
    </cfRule>
  </conditionalFormatting>
  <conditionalFormatting sqref="G7:G10">
    <cfRule type="cellIs" dxfId="3308" priority="106" stopIfTrue="1" operator="greaterThan">
      <formula>($C7)-($E7+$F7+$H7)</formula>
    </cfRule>
  </conditionalFormatting>
  <conditionalFormatting sqref="H7:H10">
    <cfRule type="cellIs" dxfId="3307" priority="105" stopIfTrue="1" operator="greaterThan">
      <formula>($C7)-($E7+$F7+$G7)</formula>
    </cfRule>
  </conditionalFormatting>
  <conditionalFormatting sqref="I7:I10">
    <cfRule type="cellIs" dxfId="3306" priority="104" stopIfTrue="1" operator="notEqual">
      <formula>$C7-$J7</formula>
    </cfRule>
  </conditionalFormatting>
  <conditionalFormatting sqref="J7:J10">
    <cfRule type="cellIs" dxfId="3305" priority="103" stopIfTrue="1" operator="notEqual">
      <formula>$C7-$I7</formula>
    </cfRule>
  </conditionalFormatting>
  <conditionalFormatting sqref="E12:E17">
    <cfRule type="cellIs" dxfId="3304" priority="102" stopIfTrue="1" operator="greaterThan">
      <formula>($C12)-($F12+$G12+$H12)</formula>
    </cfRule>
  </conditionalFormatting>
  <conditionalFormatting sqref="F12:F17">
    <cfRule type="cellIs" dxfId="3303" priority="101" stopIfTrue="1" operator="greaterThan">
      <formula>($C12)-($E12+$G12+$H12)</formula>
    </cfRule>
  </conditionalFormatting>
  <conditionalFormatting sqref="G12:G17">
    <cfRule type="cellIs" dxfId="3302" priority="100" stopIfTrue="1" operator="greaterThan">
      <formula>($C12)-($E12+$F12+$H12)</formula>
    </cfRule>
  </conditionalFormatting>
  <conditionalFormatting sqref="H12:H17">
    <cfRule type="cellIs" dxfId="3301" priority="99" stopIfTrue="1" operator="greaterThan">
      <formula>($C12)-($E12+$F12+$G12)</formula>
    </cfRule>
  </conditionalFormatting>
  <conditionalFormatting sqref="I12:I17">
    <cfRule type="cellIs" dxfId="3300" priority="98" stopIfTrue="1" operator="notEqual">
      <formula>$C12-$J12</formula>
    </cfRule>
  </conditionalFormatting>
  <conditionalFormatting sqref="J12:J17">
    <cfRule type="cellIs" dxfId="3299" priority="97" stopIfTrue="1" operator="notEqual">
      <formula>$C12-$I12</formula>
    </cfRule>
  </conditionalFormatting>
  <conditionalFormatting sqref="C7">
    <cfRule type="cellIs" dxfId="3298" priority="96" stopIfTrue="1" operator="greaterThan">
      <formula>$B$7</formula>
    </cfRule>
  </conditionalFormatting>
  <conditionalFormatting sqref="C8">
    <cfRule type="cellIs" dxfId="3297" priority="95" stopIfTrue="1" operator="greaterThan">
      <formula>$B$8</formula>
    </cfRule>
  </conditionalFormatting>
  <conditionalFormatting sqref="C9:C10">
    <cfRule type="cellIs" dxfId="3296" priority="94" stopIfTrue="1" operator="greaterThan">
      <formula>$B9</formula>
    </cfRule>
  </conditionalFormatting>
  <conditionalFormatting sqref="C12:C17">
    <cfRule type="cellIs" dxfId="3295" priority="93" stopIfTrue="1" operator="greaterThan">
      <formula>$B12</formula>
    </cfRule>
  </conditionalFormatting>
  <conditionalFormatting sqref="E7:E10">
    <cfRule type="cellIs" dxfId="3294" priority="92" stopIfTrue="1" operator="greaterThan">
      <formula>($C7)-($F7+$G7+$H7)</formula>
    </cfRule>
  </conditionalFormatting>
  <conditionalFormatting sqref="F7:F10">
    <cfRule type="cellIs" dxfId="3293" priority="91" stopIfTrue="1" operator="greaterThan">
      <formula>($C7)-($E7+$G7+$H7)</formula>
    </cfRule>
  </conditionalFormatting>
  <conditionalFormatting sqref="G7:G10">
    <cfRule type="cellIs" dxfId="3292" priority="90" stopIfTrue="1" operator="greaterThan">
      <formula>($C7)-($E7+$F7+$H7)</formula>
    </cfRule>
  </conditionalFormatting>
  <conditionalFormatting sqref="H7:H10">
    <cfRule type="cellIs" dxfId="3291" priority="89" stopIfTrue="1" operator="greaterThan">
      <formula>($C7)-($E7+$F7+$G7)</formula>
    </cfRule>
  </conditionalFormatting>
  <conditionalFormatting sqref="I7:I10">
    <cfRule type="cellIs" dxfId="3290" priority="88" stopIfTrue="1" operator="notEqual">
      <formula>$C7-$J7</formula>
    </cfRule>
  </conditionalFormatting>
  <conditionalFormatting sqref="J7:J10">
    <cfRule type="cellIs" dxfId="3289" priority="87" stopIfTrue="1" operator="notEqual">
      <formula>$C7-$I7</formula>
    </cfRule>
  </conditionalFormatting>
  <conditionalFormatting sqref="E12:E17">
    <cfRule type="cellIs" dxfId="3288" priority="86" stopIfTrue="1" operator="greaterThan">
      <formula>($C12)-($F12+$G12+$H12)</formula>
    </cfRule>
  </conditionalFormatting>
  <conditionalFormatting sqref="F12:F17">
    <cfRule type="cellIs" dxfId="3287" priority="85" stopIfTrue="1" operator="greaterThan">
      <formula>($C12)-($E12+$G12+$H12)</formula>
    </cfRule>
  </conditionalFormatting>
  <conditionalFormatting sqref="G12:G17">
    <cfRule type="cellIs" dxfId="3286" priority="84" stopIfTrue="1" operator="greaterThan">
      <formula>($C12)-($E12+$F12+$H12)</formula>
    </cfRule>
  </conditionalFormatting>
  <conditionalFormatting sqref="H12:H17">
    <cfRule type="cellIs" dxfId="3285" priority="83" stopIfTrue="1" operator="greaterThan">
      <formula>($C12)-($E12+$F12+$G12)</formula>
    </cfRule>
  </conditionalFormatting>
  <conditionalFormatting sqref="I12:I17">
    <cfRule type="cellIs" dxfId="3284" priority="82" stopIfTrue="1" operator="notEqual">
      <formula>$C12-$J12</formula>
    </cfRule>
  </conditionalFormatting>
  <conditionalFormatting sqref="J12:J17">
    <cfRule type="cellIs" dxfId="3283" priority="81" stopIfTrue="1" operator="notEqual">
      <formula>$C12-$I12</formula>
    </cfRule>
  </conditionalFormatting>
  <conditionalFormatting sqref="C7">
    <cfRule type="cellIs" dxfId="3282" priority="80" stopIfTrue="1" operator="greaterThan">
      <formula>$B$7</formula>
    </cfRule>
  </conditionalFormatting>
  <conditionalFormatting sqref="C8">
    <cfRule type="cellIs" dxfId="3281" priority="79" stopIfTrue="1" operator="greaterThan">
      <formula>$B$8</formula>
    </cfRule>
  </conditionalFormatting>
  <conditionalFormatting sqref="C9:C10">
    <cfRule type="cellIs" dxfId="3280" priority="78" stopIfTrue="1" operator="greaterThan">
      <formula>$B9</formula>
    </cfRule>
  </conditionalFormatting>
  <conditionalFormatting sqref="C12:C17">
    <cfRule type="cellIs" dxfId="3279" priority="77" stopIfTrue="1" operator="greaterThan">
      <formula>$B12</formula>
    </cfRule>
  </conditionalFormatting>
  <conditionalFormatting sqref="E7:E10">
    <cfRule type="cellIs" dxfId="3278" priority="76" stopIfTrue="1" operator="greaterThan">
      <formula>($C7)-($F7+$G7+$H7)</formula>
    </cfRule>
  </conditionalFormatting>
  <conditionalFormatting sqref="F7:F10">
    <cfRule type="cellIs" dxfId="3277" priority="75" stopIfTrue="1" operator="greaterThan">
      <formula>($C7)-($E7+$G7+$H7)</formula>
    </cfRule>
  </conditionalFormatting>
  <conditionalFormatting sqref="G7:G10">
    <cfRule type="cellIs" dxfId="3276" priority="74" stopIfTrue="1" operator="greaterThan">
      <formula>($C7)-($E7+$F7+$H7)</formula>
    </cfRule>
  </conditionalFormatting>
  <conditionalFormatting sqref="H7:H10">
    <cfRule type="cellIs" dxfId="3275" priority="73" stopIfTrue="1" operator="greaterThan">
      <formula>($C7)-($E7+$F7+$G7)</formula>
    </cfRule>
  </conditionalFormatting>
  <conditionalFormatting sqref="I7:I10">
    <cfRule type="cellIs" dxfId="3274" priority="72" stopIfTrue="1" operator="notEqual">
      <formula>$C7-$J7</formula>
    </cfRule>
  </conditionalFormatting>
  <conditionalFormatting sqref="J7:J10">
    <cfRule type="cellIs" dxfId="3273" priority="71" stopIfTrue="1" operator="notEqual">
      <formula>$C7-$I7</formula>
    </cfRule>
  </conditionalFormatting>
  <conditionalFormatting sqref="E12:E17">
    <cfRule type="cellIs" dxfId="3272" priority="70" stopIfTrue="1" operator="greaterThan">
      <formula>($C12)-($F12+$G12+$H12)</formula>
    </cfRule>
  </conditionalFormatting>
  <conditionalFormatting sqref="F12:F17">
    <cfRule type="cellIs" dxfId="3271" priority="69" stopIfTrue="1" operator="greaterThan">
      <formula>($C12)-($E12+$G12+$H12)</formula>
    </cfRule>
  </conditionalFormatting>
  <conditionalFormatting sqref="G12:G17">
    <cfRule type="cellIs" dxfId="3270" priority="68" stopIfTrue="1" operator="greaterThan">
      <formula>($C12)-($E12+$F12+$H12)</formula>
    </cfRule>
  </conditionalFormatting>
  <conditionalFormatting sqref="H12:H17">
    <cfRule type="cellIs" dxfId="3269" priority="67" stopIfTrue="1" operator="greaterThan">
      <formula>($C12)-($E12+$F12+$G12)</formula>
    </cfRule>
  </conditionalFormatting>
  <conditionalFormatting sqref="I12:I17">
    <cfRule type="cellIs" dxfId="3268" priority="66" stopIfTrue="1" operator="notEqual">
      <formula>$C12-$J12</formula>
    </cfRule>
  </conditionalFormatting>
  <conditionalFormatting sqref="J12:J17">
    <cfRule type="cellIs" dxfId="3267" priority="65" stopIfTrue="1" operator="notEqual">
      <formula>$C12-$I12</formula>
    </cfRule>
  </conditionalFormatting>
  <conditionalFormatting sqref="C7">
    <cfRule type="cellIs" dxfId="3266" priority="64" stopIfTrue="1" operator="greaterThan">
      <formula>$B$7</formula>
    </cfRule>
  </conditionalFormatting>
  <conditionalFormatting sqref="C8">
    <cfRule type="cellIs" dxfId="3265" priority="63" stopIfTrue="1" operator="greaterThan">
      <formula>$B$8</formula>
    </cfRule>
  </conditionalFormatting>
  <conditionalFormatting sqref="C9:C10">
    <cfRule type="cellIs" dxfId="3264" priority="62" stopIfTrue="1" operator="greaterThan">
      <formula>$B9</formula>
    </cfRule>
  </conditionalFormatting>
  <conditionalFormatting sqref="C12:C17">
    <cfRule type="cellIs" dxfId="3263" priority="61" stopIfTrue="1" operator="greaterThan">
      <formula>$B12</formula>
    </cfRule>
  </conditionalFormatting>
  <conditionalFormatting sqref="E7:E10">
    <cfRule type="cellIs" dxfId="3262" priority="60" stopIfTrue="1" operator="greaterThan">
      <formula>($C7)-($F7+$G7+$H7)</formula>
    </cfRule>
  </conditionalFormatting>
  <conditionalFormatting sqref="F7:F10">
    <cfRule type="cellIs" dxfId="3261" priority="59" stopIfTrue="1" operator="greaterThan">
      <formula>($C7)-($E7+$G7+$H7)</formula>
    </cfRule>
  </conditionalFormatting>
  <conditionalFormatting sqref="G7:G10">
    <cfRule type="cellIs" dxfId="3260" priority="58" stopIfTrue="1" operator="greaterThan">
      <formula>($C7)-($E7+$F7+$H7)</formula>
    </cfRule>
  </conditionalFormatting>
  <conditionalFormatting sqref="H7:H10">
    <cfRule type="cellIs" dxfId="3259" priority="57" stopIfTrue="1" operator="greaterThan">
      <formula>($C7)-($E7+$F7+$G7)</formula>
    </cfRule>
  </conditionalFormatting>
  <conditionalFormatting sqref="I7:I10">
    <cfRule type="cellIs" dxfId="3258" priority="56" stopIfTrue="1" operator="notEqual">
      <formula>$C7-$J7</formula>
    </cfRule>
  </conditionalFormatting>
  <conditionalFormatting sqref="J7:J10">
    <cfRule type="cellIs" dxfId="3257" priority="55" stopIfTrue="1" operator="notEqual">
      <formula>$C7-$I7</formula>
    </cfRule>
  </conditionalFormatting>
  <conditionalFormatting sqref="E12:E17">
    <cfRule type="cellIs" dxfId="3256" priority="54" stopIfTrue="1" operator="greaterThan">
      <formula>($C12)-($F12+$G12+$H12)</formula>
    </cfRule>
  </conditionalFormatting>
  <conditionalFormatting sqref="F12:F17">
    <cfRule type="cellIs" dxfId="3255" priority="53" stopIfTrue="1" operator="greaterThan">
      <formula>($C12)-($E12+$G12+$H12)</formula>
    </cfRule>
  </conditionalFormatting>
  <conditionalFormatting sqref="G12:G17">
    <cfRule type="cellIs" dxfId="3254" priority="52" stopIfTrue="1" operator="greaterThan">
      <formula>($C12)-($E12+$F12+$H12)</formula>
    </cfRule>
  </conditionalFormatting>
  <conditionalFormatting sqref="H12:H17">
    <cfRule type="cellIs" dxfId="3253" priority="51" stopIfTrue="1" operator="greaterThan">
      <formula>($C12)-($E12+$F12+$G12)</formula>
    </cfRule>
  </conditionalFormatting>
  <conditionalFormatting sqref="I12:I17">
    <cfRule type="cellIs" dxfId="3252" priority="50" stopIfTrue="1" operator="notEqual">
      <formula>$C12-$J12</formula>
    </cfRule>
  </conditionalFormatting>
  <conditionalFormatting sqref="J12:J17">
    <cfRule type="cellIs" dxfId="3251" priority="49" stopIfTrue="1" operator="notEqual">
      <formula>$C12-$I12</formula>
    </cfRule>
  </conditionalFormatting>
  <conditionalFormatting sqref="C7">
    <cfRule type="cellIs" dxfId="3250" priority="48" stopIfTrue="1" operator="greaterThan">
      <formula>$B$7</formula>
    </cfRule>
  </conditionalFormatting>
  <conditionalFormatting sqref="C8">
    <cfRule type="cellIs" dxfId="3249" priority="47" stopIfTrue="1" operator="greaterThan">
      <formula>$B$8</formula>
    </cfRule>
  </conditionalFormatting>
  <conditionalFormatting sqref="C9:C10">
    <cfRule type="cellIs" dxfId="3248" priority="46" stopIfTrue="1" operator="greaterThan">
      <formula>$B9</formula>
    </cfRule>
  </conditionalFormatting>
  <conditionalFormatting sqref="C12:C17">
    <cfRule type="cellIs" dxfId="3247" priority="45" stopIfTrue="1" operator="greaterThan">
      <formula>$B12</formula>
    </cfRule>
  </conditionalFormatting>
  <conditionalFormatting sqref="E7:E10">
    <cfRule type="cellIs" dxfId="3246" priority="44" stopIfTrue="1" operator="greaterThan">
      <formula>($C7)-($F7+$G7+$H7)</formula>
    </cfRule>
  </conditionalFormatting>
  <conditionalFormatting sqref="F7:F10">
    <cfRule type="cellIs" dxfId="3245" priority="43" stopIfTrue="1" operator="greaterThan">
      <formula>($C7)-($E7+$G7+$H7)</formula>
    </cfRule>
  </conditionalFormatting>
  <conditionalFormatting sqref="G7:G10">
    <cfRule type="cellIs" dxfId="3244" priority="42" stopIfTrue="1" operator="greaterThan">
      <formula>($C7)-($E7+$F7+$H7)</formula>
    </cfRule>
  </conditionalFormatting>
  <conditionalFormatting sqref="H7:H10">
    <cfRule type="cellIs" dxfId="3243" priority="41" stopIfTrue="1" operator="greaterThan">
      <formula>($C7)-($E7+$F7+$G7)</formula>
    </cfRule>
  </conditionalFormatting>
  <conditionalFormatting sqref="I7:I10">
    <cfRule type="cellIs" dxfId="3242" priority="40" stopIfTrue="1" operator="notEqual">
      <formula>$C7-$J7</formula>
    </cfRule>
  </conditionalFormatting>
  <conditionalFormatting sqref="J7:J10">
    <cfRule type="cellIs" dxfId="3241" priority="39" stopIfTrue="1" operator="notEqual">
      <formula>$C7-$I7</formula>
    </cfRule>
  </conditionalFormatting>
  <conditionalFormatting sqref="E12:E17">
    <cfRule type="cellIs" dxfId="3240" priority="38" stopIfTrue="1" operator="greaterThan">
      <formula>($C12)-($F12+$G12+$H12)</formula>
    </cfRule>
  </conditionalFormatting>
  <conditionalFormatting sqref="F12:F17">
    <cfRule type="cellIs" dxfId="3239" priority="37" stopIfTrue="1" operator="greaterThan">
      <formula>($C12)-($E12+$G12+$H12)</formula>
    </cfRule>
  </conditionalFormatting>
  <conditionalFormatting sqref="G12:G17">
    <cfRule type="cellIs" dxfId="3238" priority="36" stopIfTrue="1" operator="greaterThan">
      <formula>($C12)-($E12+$F12+$H12)</formula>
    </cfRule>
  </conditionalFormatting>
  <conditionalFormatting sqref="H12:H17">
    <cfRule type="cellIs" dxfId="3237" priority="35" stopIfTrue="1" operator="greaterThan">
      <formula>($C12)-($E12+$F12+$G12)</formula>
    </cfRule>
  </conditionalFormatting>
  <conditionalFormatting sqref="I12:I17">
    <cfRule type="cellIs" dxfId="3236" priority="34" stopIfTrue="1" operator="notEqual">
      <formula>$C12-$J12</formula>
    </cfRule>
  </conditionalFormatting>
  <conditionalFormatting sqref="J12:J17">
    <cfRule type="cellIs" dxfId="3235" priority="33" stopIfTrue="1" operator="notEqual">
      <formula>$C12-$I12</formula>
    </cfRule>
  </conditionalFormatting>
  <conditionalFormatting sqref="C7">
    <cfRule type="cellIs" dxfId="3234" priority="32" stopIfTrue="1" operator="greaterThan">
      <formula>$B$7</formula>
    </cfRule>
  </conditionalFormatting>
  <conditionalFormatting sqref="C8">
    <cfRule type="cellIs" dxfId="3233" priority="31" stopIfTrue="1" operator="greaterThan">
      <formula>$B$8</formula>
    </cfRule>
  </conditionalFormatting>
  <conditionalFormatting sqref="C9:C10">
    <cfRule type="cellIs" dxfId="3232" priority="30" stopIfTrue="1" operator="greaterThan">
      <formula>$B9</formula>
    </cfRule>
  </conditionalFormatting>
  <conditionalFormatting sqref="C12:C17">
    <cfRule type="cellIs" dxfId="3231" priority="29" stopIfTrue="1" operator="greaterThan">
      <formula>$B12</formula>
    </cfRule>
  </conditionalFormatting>
  <conditionalFormatting sqref="E7:E10">
    <cfRule type="cellIs" dxfId="3230" priority="28" stopIfTrue="1" operator="greaterThan">
      <formula>($C7)-($F7+$G7+$H7)</formula>
    </cfRule>
  </conditionalFormatting>
  <conditionalFormatting sqref="F7:F10">
    <cfRule type="cellIs" dxfId="3229" priority="27" stopIfTrue="1" operator="greaterThan">
      <formula>($C7)-($E7+$G7+$H7)</formula>
    </cfRule>
  </conditionalFormatting>
  <conditionalFormatting sqref="G7:G10">
    <cfRule type="cellIs" dxfId="3228" priority="26" stopIfTrue="1" operator="greaterThan">
      <formula>($C7)-($E7+$F7+$H7)</formula>
    </cfRule>
  </conditionalFormatting>
  <conditionalFormatting sqref="H7:H10">
    <cfRule type="cellIs" dxfId="3227" priority="25" stopIfTrue="1" operator="greaterThan">
      <formula>($C7)-($E7+$F7+$G7)</formula>
    </cfRule>
  </conditionalFormatting>
  <conditionalFormatting sqref="I7:I10">
    <cfRule type="cellIs" dxfId="3226" priority="24" stopIfTrue="1" operator="notEqual">
      <formula>$C7-$J7</formula>
    </cfRule>
  </conditionalFormatting>
  <conditionalFormatting sqref="J7:J10">
    <cfRule type="cellIs" dxfId="3225" priority="23" stopIfTrue="1" operator="notEqual">
      <formula>$C7-$I7</formula>
    </cfRule>
  </conditionalFormatting>
  <conditionalFormatting sqref="E12:E17">
    <cfRule type="cellIs" dxfId="3224" priority="22" stopIfTrue="1" operator="greaterThan">
      <formula>($C12)-($F12+$G12+$H12)</formula>
    </cfRule>
  </conditionalFormatting>
  <conditionalFormatting sqref="F12:F17">
    <cfRule type="cellIs" dxfId="3223" priority="21" stopIfTrue="1" operator="greaterThan">
      <formula>($C12)-($E12+$G12+$H12)</formula>
    </cfRule>
  </conditionalFormatting>
  <conditionalFormatting sqref="G12:G17">
    <cfRule type="cellIs" dxfId="3222" priority="20" stopIfTrue="1" operator="greaterThan">
      <formula>($C12)-($E12+$F12+$H12)</formula>
    </cfRule>
  </conditionalFormatting>
  <conditionalFormatting sqref="H12:H17">
    <cfRule type="cellIs" dxfId="3221" priority="19" stopIfTrue="1" operator="greaterThan">
      <formula>($C12)-($E12+$F12+$G12)</formula>
    </cfRule>
  </conditionalFormatting>
  <conditionalFormatting sqref="I12:I17">
    <cfRule type="cellIs" dxfId="3220" priority="18" stopIfTrue="1" operator="notEqual">
      <formula>$C12-$J12</formula>
    </cfRule>
  </conditionalFormatting>
  <conditionalFormatting sqref="J12:J17">
    <cfRule type="cellIs" dxfId="3219" priority="17" stopIfTrue="1" operator="notEqual">
      <formula>$C12-$I12</formula>
    </cfRule>
  </conditionalFormatting>
  <conditionalFormatting sqref="C9:C10">
    <cfRule type="cellIs" dxfId="3218" priority="16" stopIfTrue="1" operator="greaterThan">
      <formula>$B9</formula>
    </cfRule>
  </conditionalFormatting>
  <conditionalFormatting sqref="C7">
    <cfRule type="cellIs" dxfId="3217" priority="15" stopIfTrue="1" operator="greaterThan">
      <formula>$B$7</formula>
    </cfRule>
  </conditionalFormatting>
  <conditionalFormatting sqref="C8">
    <cfRule type="cellIs" dxfId="3216" priority="14" stopIfTrue="1" operator="greaterThan">
      <formula>$B$8</formula>
    </cfRule>
  </conditionalFormatting>
  <conditionalFormatting sqref="E7:E10">
    <cfRule type="cellIs" dxfId="3215" priority="13" stopIfTrue="1" operator="greaterThan">
      <formula>($C7)-($F7+$G7+$H7)</formula>
    </cfRule>
  </conditionalFormatting>
  <conditionalFormatting sqref="F7:F10">
    <cfRule type="cellIs" dxfId="3214" priority="12" stopIfTrue="1" operator="greaterThan">
      <formula>($C7)-($E7+$G7+$H7)</formula>
    </cfRule>
  </conditionalFormatting>
  <conditionalFormatting sqref="G7:G10">
    <cfRule type="cellIs" dxfId="3213" priority="11" stopIfTrue="1" operator="greaterThan">
      <formula>($C7)-($E7+$F7+$H7)</formula>
    </cfRule>
  </conditionalFormatting>
  <conditionalFormatting sqref="H7:H10">
    <cfRule type="cellIs" dxfId="3212" priority="10" stopIfTrue="1" operator="greaterThan">
      <formula>($C7)-($E7+$F7+$G7)</formula>
    </cfRule>
  </conditionalFormatting>
  <conditionalFormatting sqref="I7:I10">
    <cfRule type="cellIs" dxfId="3211" priority="9" stopIfTrue="1" operator="notEqual">
      <formula>$C7-$J7</formula>
    </cfRule>
  </conditionalFormatting>
  <conditionalFormatting sqref="J7:J10">
    <cfRule type="cellIs" dxfId="3210" priority="8" stopIfTrue="1" operator="notEqual">
      <formula>$C7-$I7</formula>
    </cfRule>
  </conditionalFormatting>
  <conditionalFormatting sqref="C12:C17">
    <cfRule type="cellIs" dxfId="3209" priority="7" stopIfTrue="1" operator="greaterThan">
      <formula>$B12</formula>
    </cfRule>
  </conditionalFormatting>
  <conditionalFormatting sqref="E12:E17">
    <cfRule type="cellIs" dxfId="3208" priority="6" stopIfTrue="1" operator="greaterThan">
      <formula>($C12)-($F12+$G12+$H12)</formula>
    </cfRule>
  </conditionalFormatting>
  <conditionalFormatting sqref="F12:F17">
    <cfRule type="cellIs" dxfId="3207" priority="5" stopIfTrue="1" operator="greaterThan">
      <formula>($C12)-($E12+$G12+$H12)</formula>
    </cfRule>
  </conditionalFormatting>
  <conditionalFormatting sqref="G12:G17">
    <cfRule type="cellIs" dxfId="3206" priority="4" stopIfTrue="1" operator="greaterThan">
      <formula>($C12)-($E12+$F12+$H12)</formula>
    </cfRule>
  </conditionalFormatting>
  <conditionalFormatting sqref="H12:H17">
    <cfRule type="cellIs" dxfId="3205" priority="3" stopIfTrue="1" operator="greaterThan">
      <formula>($C12)-($E12+$F12+$G12)</formula>
    </cfRule>
  </conditionalFormatting>
  <conditionalFormatting sqref="I12:I17">
    <cfRule type="cellIs" dxfId="3204" priority="2" stopIfTrue="1" operator="notEqual">
      <formula>$C12-$J12</formula>
    </cfRule>
  </conditionalFormatting>
  <conditionalFormatting sqref="J12:J17">
    <cfRule type="cellIs" dxfId="3203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3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53" t="s">
        <v>0</v>
      </c>
      <c r="B2" s="53"/>
      <c r="C2" s="53"/>
      <c r="D2" s="53"/>
      <c r="E2" s="53"/>
      <c r="F2" s="53"/>
      <c r="G2" s="53"/>
      <c r="H2" s="54"/>
      <c r="I2" s="27" t="s">
        <v>14</v>
      </c>
      <c r="J2" s="34">
        <v>42490</v>
      </c>
    </row>
    <row r="3" spans="1:12" ht="19.5">
      <c r="A3" s="55" t="s">
        <v>42</v>
      </c>
      <c r="B3" s="55"/>
      <c r="C3" s="55"/>
      <c r="D3" s="55"/>
      <c r="E3" s="55"/>
      <c r="F3" s="55"/>
      <c r="G3" s="55"/>
      <c r="H3" s="55"/>
      <c r="I3" s="27" t="s">
        <v>15</v>
      </c>
      <c r="J3" s="51">
        <v>42493</v>
      </c>
    </row>
    <row r="4" spans="1:12" ht="17.25" customHeight="1">
      <c r="A4" s="56" t="s">
        <v>16</v>
      </c>
      <c r="B4" s="56" t="s">
        <v>1</v>
      </c>
      <c r="C4" s="56"/>
      <c r="D4" s="56"/>
      <c r="E4" s="56" t="s">
        <v>2</v>
      </c>
      <c r="F4" s="56"/>
      <c r="G4" s="56"/>
      <c r="H4" s="56"/>
      <c r="I4" s="56" t="s">
        <v>3</v>
      </c>
      <c r="J4" s="56"/>
    </row>
    <row r="5" spans="1:12" ht="16.5" customHeight="1">
      <c r="A5" s="56"/>
      <c r="B5" s="56"/>
      <c r="C5" s="56"/>
      <c r="D5" s="56"/>
      <c r="E5" s="56" t="s">
        <v>8</v>
      </c>
      <c r="F5" s="56"/>
      <c r="G5" s="56" t="s">
        <v>34</v>
      </c>
      <c r="H5" s="56" t="s">
        <v>9</v>
      </c>
      <c r="I5" s="56" t="s">
        <v>10</v>
      </c>
      <c r="J5" s="56" t="s">
        <v>11</v>
      </c>
      <c r="L5" s="56" t="s">
        <v>37</v>
      </c>
    </row>
    <row r="6" spans="1:12" ht="45.75" customHeight="1">
      <c r="A6" s="5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56"/>
      <c r="H6" s="56"/>
      <c r="I6" s="56"/>
      <c r="J6" s="56"/>
      <c r="L6" s="5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2"/>
      <c r="F13" s="44"/>
      <c r="G13" s="42"/>
      <c r="H13" s="44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4"/>
      <c r="F14" s="44"/>
      <c r="G14" s="44"/>
      <c r="H14" s="44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4"/>
      <c r="F15" s="44"/>
      <c r="G15" s="44"/>
      <c r="H15" s="44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4"/>
      <c r="F16" s="44"/>
      <c r="G16" s="44"/>
      <c r="H16" s="44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4"/>
      <c r="F17" s="44"/>
      <c r="G17" s="44"/>
      <c r="H17" s="44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63" t="s">
        <v>18</v>
      </c>
      <c r="B27" s="40" t="e">
        <f>E11/C11</f>
        <v>#DIV/0!</v>
      </c>
      <c r="C27" s="40" t="e">
        <f>F11/C11</f>
        <v>#DIV/0!</v>
      </c>
      <c r="D27" s="64" t="e">
        <f>G11/C11</f>
        <v>#DIV/0!</v>
      </c>
      <c r="E27" s="64" t="e">
        <f>H11/C11</f>
        <v>#DIV/0!</v>
      </c>
      <c r="F27" s="65" t="e">
        <f>B27+C27+D27+E27</f>
        <v>#DIV/0!</v>
      </c>
    </row>
    <row r="28" spans="1:12">
      <c r="A28" s="63"/>
      <c r="B28" s="64" t="e">
        <f>(E11+F11)/C11</f>
        <v>#DIV/0!</v>
      </c>
      <c r="C28" s="64"/>
      <c r="D28" s="64"/>
      <c r="E28" s="64"/>
      <c r="F28" s="65"/>
    </row>
    <row r="29" spans="1:12">
      <c r="A29" s="10"/>
      <c r="B29" s="11"/>
      <c r="C29" s="11"/>
      <c r="D29" s="11"/>
      <c r="E29" s="11"/>
      <c r="F29" s="12"/>
    </row>
    <row r="30" spans="1:12">
      <c r="A30" s="63" t="s">
        <v>19</v>
      </c>
      <c r="B30" s="40" t="e">
        <f>E18/C18</f>
        <v>#DIV/0!</v>
      </c>
      <c r="C30" s="40" t="e">
        <f>F18/C18</f>
        <v>#DIV/0!</v>
      </c>
      <c r="D30" s="64" t="e">
        <f>G18/C18</f>
        <v>#DIV/0!</v>
      </c>
      <c r="E30" s="64" t="e">
        <f>H18/C18</f>
        <v>#DIV/0!</v>
      </c>
      <c r="F30" s="65" t="e">
        <f>B30+C30+D30+E30</f>
        <v>#DIV/0!</v>
      </c>
    </row>
    <row r="31" spans="1:12">
      <c r="A31" s="63"/>
      <c r="B31" s="64" t="e">
        <f>(E14+F14)/C14</f>
        <v>#DIV/0!</v>
      </c>
      <c r="C31" s="64"/>
      <c r="D31" s="64"/>
      <c r="E31" s="64"/>
      <c r="F31" s="6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66" t="s">
        <v>20</v>
      </c>
      <c r="B33" s="40" t="e">
        <f>E19/C19</f>
        <v>#DIV/0!</v>
      </c>
      <c r="C33" s="40" t="e">
        <f>F19/C19</f>
        <v>#DIV/0!</v>
      </c>
      <c r="D33" s="64" t="e">
        <f>G19/C19</f>
        <v>#DIV/0!</v>
      </c>
      <c r="E33" s="64" t="e">
        <f>H19/C19</f>
        <v>#DIV/0!</v>
      </c>
      <c r="F33" s="64" t="e">
        <f>B34+D33+E33</f>
        <v>#DIV/0!</v>
      </c>
    </row>
    <row r="34" spans="1:6" ht="13.5" customHeight="1">
      <c r="A34" s="66"/>
      <c r="B34" s="64" t="e">
        <f>(E19+F19)/C19</f>
        <v>#DIV/0!</v>
      </c>
      <c r="C34" s="64"/>
      <c r="D34" s="64"/>
      <c r="E34" s="64"/>
      <c r="F34" s="64"/>
    </row>
    <row r="35" spans="1:6" ht="24" customHeight="1">
      <c r="A35" s="7" t="s">
        <v>23</v>
      </c>
    </row>
    <row r="36" spans="1:6" ht="14.25" customHeight="1"/>
  </sheetData>
  <mergeCells count="33">
    <mergeCell ref="A33:A34"/>
    <mergeCell ref="D33:D34"/>
    <mergeCell ref="E33:E34"/>
    <mergeCell ref="F33:F34"/>
    <mergeCell ref="B34:C34"/>
    <mergeCell ref="A27:A28"/>
    <mergeCell ref="D27:D28"/>
    <mergeCell ref="E27:E28"/>
    <mergeCell ref="F27:F28"/>
    <mergeCell ref="B28:C28"/>
    <mergeCell ref="A30:A31"/>
    <mergeCell ref="D30:D31"/>
    <mergeCell ref="E30:E31"/>
    <mergeCell ref="F30:F31"/>
    <mergeCell ref="B31:C31"/>
    <mergeCell ref="L5:L6"/>
    <mergeCell ref="B22:E22"/>
    <mergeCell ref="F22:F26"/>
    <mergeCell ref="B23:E23"/>
    <mergeCell ref="B24:C25"/>
    <mergeCell ref="D24:D26"/>
    <mergeCell ref="E24:E26"/>
    <mergeCell ref="A2:H2"/>
    <mergeCell ref="A3:H3"/>
    <mergeCell ref="A4:A6"/>
    <mergeCell ref="B4:D5"/>
    <mergeCell ref="E4:H4"/>
    <mergeCell ref="I4:J4"/>
    <mergeCell ref="E5:F5"/>
    <mergeCell ref="G5:G6"/>
    <mergeCell ref="H5:H6"/>
    <mergeCell ref="I5:I6"/>
    <mergeCell ref="J5:J6"/>
  </mergeCells>
  <phoneticPr fontId="0" type="noConversion"/>
  <conditionalFormatting sqref="C7">
    <cfRule type="cellIs" dxfId="3202" priority="741" stopIfTrue="1" operator="greaterThan">
      <formula>$B$7</formula>
    </cfRule>
  </conditionalFormatting>
  <conditionalFormatting sqref="C8">
    <cfRule type="cellIs" dxfId="3201" priority="742" stopIfTrue="1" operator="greaterThan">
      <formula>$B$8</formula>
    </cfRule>
  </conditionalFormatting>
  <conditionalFormatting sqref="C9:C10">
    <cfRule type="cellIs" dxfId="3200" priority="743" stopIfTrue="1" operator="greaterThan">
      <formula>$B9</formula>
    </cfRule>
  </conditionalFormatting>
  <conditionalFormatting sqref="E7:E10 E12:E17">
    <cfRule type="cellIs" dxfId="3199" priority="744" stopIfTrue="1" operator="greaterThan">
      <formula>($C7)-($F7+$G7+$H7)</formula>
    </cfRule>
  </conditionalFormatting>
  <conditionalFormatting sqref="F7:F10 F12:F17">
    <cfRule type="cellIs" dxfId="3198" priority="745" stopIfTrue="1" operator="greaterThan">
      <formula>($C7)-($E7+$G7+$H7)</formula>
    </cfRule>
  </conditionalFormatting>
  <conditionalFormatting sqref="G7:G10 G12:G17">
    <cfRule type="cellIs" dxfId="3197" priority="746" stopIfTrue="1" operator="greaterThan">
      <formula>($C7)-($E7+$F7+$H7)</formula>
    </cfRule>
  </conditionalFormatting>
  <conditionalFormatting sqref="H7:H10 H12:H17">
    <cfRule type="cellIs" dxfId="3196" priority="747" stopIfTrue="1" operator="greaterThan">
      <formula>($C7)-($E7+$F7+$G7)</formula>
    </cfRule>
  </conditionalFormatting>
  <conditionalFormatting sqref="I7:I10 I12:I17">
    <cfRule type="cellIs" dxfId="3195" priority="748" stopIfTrue="1" operator="notEqual">
      <formula>$C7-$J7</formula>
    </cfRule>
  </conditionalFormatting>
  <conditionalFormatting sqref="J7:J10 J12:J17">
    <cfRule type="cellIs" dxfId="3194" priority="749" stopIfTrue="1" operator="notEqual">
      <formula>$C7-$I7</formula>
    </cfRule>
  </conditionalFormatting>
  <conditionalFormatting sqref="C7">
    <cfRule type="cellIs" dxfId="3193" priority="740" stopIfTrue="1" operator="greaterThan">
      <formula>$B$7</formula>
    </cfRule>
  </conditionalFormatting>
  <conditionalFormatting sqref="C9:C10">
    <cfRule type="cellIs" dxfId="3192" priority="739" stopIfTrue="1" operator="greaterThan">
      <formula>$B9</formula>
    </cfRule>
  </conditionalFormatting>
  <conditionalFormatting sqref="E7:E10">
    <cfRule type="cellIs" dxfId="3191" priority="738" stopIfTrue="1" operator="greaterThan">
      <formula>($C7)-($F7+$G7+$H7)</formula>
    </cfRule>
  </conditionalFormatting>
  <conditionalFormatting sqref="F7:F10">
    <cfRule type="cellIs" dxfId="3190" priority="737" stopIfTrue="1" operator="greaterThan">
      <formula>($C7)-($E7+$G7+$H7)</formula>
    </cfRule>
  </conditionalFormatting>
  <conditionalFormatting sqref="G7:G10">
    <cfRule type="cellIs" dxfId="3189" priority="736" stopIfTrue="1" operator="greaterThan">
      <formula>($C7)-($E7+$F7+$H7)</formula>
    </cfRule>
  </conditionalFormatting>
  <conditionalFormatting sqref="H7:H10">
    <cfRule type="cellIs" dxfId="3188" priority="735" stopIfTrue="1" operator="greaterThan">
      <formula>($C7)-($E7+$F7+$G7)</formula>
    </cfRule>
  </conditionalFormatting>
  <conditionalFormatting sqref="I7:I10">
    <cfRule type="cellIs" dxfId="3187" priority="734" stopIfTrue="1" operator="notEqual">
      <formula>$C7-$J7</formula>
    </cfRule>
  </conditionalFormatting>
  <conditionalFormatting sqref="J7:J10">
    <cfRule type="cellIs" dxfId="3186" priority="733" stopIfTrue="1" operator="notEqual">
      <formula>$C7-$I7</formula>
    </cfRule>
  </conditionalFormatting>
  <conditionalFormatting sqref="E12:E17">
    <cfRule type="cellIs" dxfId="3185" priority="732" stopIfTrue="1" operator="greaterThan">
      <formula>($C12)-($F12+$G12+$H12)</formula>
    </cfRule>
  </conditionalFormatting>
  <conditionalFormatting sqref="F12:F17">
    <cfRule type="cellIs" dxfId="3184" priority="731" stopIfTrue="1" operator="greaterThan">
      <formula>($C12)-($E12+$G12+$H12)</formula>
    </cfRule>
  </conditionalFormatting>
  <conditionalFormatting sqref="G12:G17">
    <cfRule type="cellIs" dxfId="3183" priority="730" stopIfTrue="1" operator="greaterThan">
      <formula>($C12)-($E12+$F12+$H12)</formula>
    </cfRule>
  </conditionalFormatting>
  <conditionalFormatting sqref="H12:H17">
    <cfRule type="cellIs" dxfId="3182" priority="729" stopIfTrue="1" operator="greaterThan">
      <formula>($C12)-($E12+$F12+$G12)</formula>
    </cfRule>
  </conditionalFormatting>
  <conditionalFormatting sqref="I12:I17">
    <cfRule type="cellIs" dxfId="3181" priority="728" stopIfTrue="1" operator="notEqual">
      <formula>$C12-$J12</formula>
    </cfRule>
  </conditionalFormatting>
  <conditionalFormatting sqref="J12:J17">
    <cfRule type="cellIs" dxfId="3180" priority="727" stopIfTrue="1" operator="notEqual">
      <formula>$C12-$I12</formula>
    </cfRule>
  </conditionalFormatting>
  <conditionalFormatting sqref="C7">
    <cfRule type="cellIs" dxfId="3179" priority="726" stopIfTrue="1" operator="greaterThan">
      <formula>$B$7</formula>
    </cfRule>
  </conditionalFormatting>
  <conditionalFormatting sqref="C9:C10">
    <cfRule type="cellIs" dxfId="3178" priority="725" stopIfTrue="1" operator="greaterThan">
      <formula>$B9</formula>
    </cfRule>
  </conditionalFormatting>
  <conditionalFormatting sqref="E7:E10">
    <cfRule type="cellIs" dxfId="3177" priority="724" stopIfTrue="1" operator="greaterThan">
      <formula>($C7)-($F7+$G7+$H7)</formula>
    </cfRule>
  </conditionalFormatting>
  <conditionalFormatting sqref="F7:F10">
    <cfRule type="cellIs" dxfId="3176" priority="723" stopIfTrue="1" operator="greaterThan">
      <formula>($C7)-($E7+$G7+$H7)</formula>
    </cfRule>
  </conditionalFormatting>
  <conditionalFormatting sqref="G7:G10">
    <cfRule type="cellIs" dxfId="3175" priority="722" stopIfTrue="1" operator="greaterThan">
      <formula>($C7)-($E7+$F7+$H7)</formula>
    </cfRule>
  </conditionalFormatting>
  <conditionalFormatting sqref="H7:H10">
    <cfRule type="cellIs" dxfId="3174" priority="721" stopIfTrue="1" operator="greaterThan">
      <formula>($C7)-($E7+$F7+$G7)</formula>
    </cfRule>
  </conditionalFormatting>
  <conditionalFormatting sqref="I7:I10">
    <cfRule type="cellIs" dxfId="3173" priority="720" stopIfTrue="1" operator="notEqual">
      <formula>$C7-$J7</formula>
    </cfRule>
  </conditionalFormatting>
  <conditionalFormatting sqref="J7:J10">
    <cfRule type="cellIs" dxfId="3172" priority="719" stopIfTrue="1" operator="notEqual">
      <formula>$C7-$I7</formula>
    </cfRule>
  </conditionalFormatting>
  <conditionalFormatting sqref="E12:E17">
    <cfRule type="cellIs" dxfId="3171" priority="718" stopIfTrue="1" operator="greaterThan">
      <formula>($C12)-($F12+$G12+$H12)</formula>
    </cfRule>
  </conditionalFormatting>
  <conditionalFormatting sqref="F12:F17">
    <cfRule type="cellIs" dxfId="3170" priority="717" stopIfTrue="1" operator="greaterThan">
      <formula>($C12)-($E12+$G12+$H12)</formula>
    </cfRule>
  </conditionalFormatting>
  <conditionalFormatting sqref="G12:G17">
    <cfRule type="cellIs" dxfId="3169" priority="716" stopIfTrue="1" operator="greaterThan">
      <formula>($C12)-($E12+$F12+$H12)</formula>
    </cfRule>
  </conditionalFormatting>
  <conditionalFormatting sqref="H12:H17">
    <cfRule type="cellIs" dxfId="3168" priority="715" stopIfTrue="1" operator="greaterThan">
      <formula>($C12)-($E12+$F12+$G12)</formula>
    </cfRule>
  </conditionalFormatting>
  <conditionalFormatting sqref="I12:I17">
    <cfRule type="cellIs" dxfId="3167" priority="714" stopIfTrue="1" operator="notEqual">
      <formula>$C12-$J12</formula>
    </cfRule>
  </conditionalFormatting>
  <conditionalFormatting sqref="J12:J17">
    <cfRule type="cellIs" dxfId="3166" priority="713" stopIfTrue="1" operator="notEqual">
      <formula>$C12-$I12</formula>
    </cfRule>
  </conditionalFormatting>
  <conditionalFormatting sqref="C7">
    <cfRule type="cellIs" dxfId="3165" priority="712" stopIfTrue="1" operator="greaterThan">
      <formula>$B$7</formula>
    </cfRule>
  </conditionalFormatting>
  <conditionalFormatting sqref="C9:C10">
    <cfRule type="cellIs" dxfId="3164" priority="711" stopIfTrue="1" operator="greaterThan">
      <formula>$B9</formula>
    </cfRule>
  </conditionalFormatting>
  <conditionalFormatting sqref="E7:E10">
    <cfRule type="cellIs" dxfId="3163" priority="710" stopIfTrue="1" operator="greaterThan">
      <formula>($C7)-($F7+$G7+$H7)</formula>
    </cfRule>
  </conditionalFormatting>
  <conditionalFormatting sqref="F7:F10">
    <cfRule type="cellIs" dxfId="3162" priority="709" stopIfTrue="1" operator="greaterThan">
      <formula>($C7)-($E7+$G7+$H7)</formula>
    </cfRule>
  </conditionalFormatting>
  <conditionalFormatting sqref="G7:G10">
    <cfRule type="cellIs" dxfId="3161" priority="708" stopIfTrue="1" operator="greaterThan">
      <formula>($C7)-($E7+$F7+$H7)</formula>
    </cfRule>
  </conditionalFormatting>
  <conditionalFormatting sqref="H7:H10">
    <cfRule type="cellIs" dxfId="3160" priority="707" stopIfTrue="1" operator="greaterThan">
      <formula>($C7)-($E7+$F7+$G7)</formula>
    </cfRule>
  </conditionalFormatting>
  <conditionalFormatting sqref="I7:I10">
    <cfRule type="cellIs" dxfId="3159" priority="706" stopIfTrue="1" operator="notEqual">
      <formula>$C7-$J7</formula>
    </cfRule>
  </conditionalFormatting>
  <conditionalFormatting sqref="J7:J10">
    <cfRule type="cellIs" dxfId="3158" priority="705" stopIfTrue="1" operator="notEqual">
      <formula>$C7-$I7</formula>
    </cfRule>
  </conditionalFormatting>
  <conditionalFormatting sqref="E12:E17">
    <cfRule type="cellIs" dxfId="3157" priority="704" stopIfTrue="1" operator="greaterThan">
      <formula>($C12)-($F12+$G12+$H12)</formula>
    </cfRule>
  </conditionalFormatting>
  <conditionalFormatting sqref="F12:F17">
    <cfRule type="cellIs" dxfId="3156" priority="703" stopIfTrue="1" operator="greaterThan">
      <formula>($C12)-($E12+$G12+$H12)</formula>
    </cfRule>
  </conditionalFormatting>
  <conditionalFormatting sqref="G12:G17">
    <cfRule type="cellIs" dxfId="3155" priority="702" stopIfTrue="1" operator="greaterThan">
      <formula>($C12)-($E12+$F12+$H12)</formula>
    </cfRule>
  </conditionalFormatting>
  <conditionalFormatting sqref="H12:H17">
    <cfRule type="cellIs" dxfId="3154" priority="701" stopIfTrue="1" operator="greaterThan">
      <formula>($C12)-($E12+$F12+$G12)</formula>
    </cfRule>
  </conditionalFormatting>
  <conditionalFormatting sqref="I12:I17">
    <cfRule type="cellIs" dxfId="3153" priority="700" stopIfTrue="1" operator="notEqual">
      <formula>$C12-$J12</formula>
    </cfRule>
  </conditionalFormatting>
  <conditionalFormatting sqref="J12:J17">
    <cfRule type="cellIs" dxfId="3152" priority="699" stopIfTrue="1" operator="notEqual">
      <formula>$C12-$I12</formula>
    </cfRule>
  </conditionalFormatting>
  <conditionalFormatting sqref="C7">
    <cfRule type="cellIs" dxfId="3151" priority="698" stopIfTrue="1" operator="greaterThan">
      <formula>$B$7</formula>
    </cfRule>
  </conditionalFormatting>
  <conditionalFormatting sqref="C9:C10">
    <cfRule type="cellIs" dxfId="3150" priority="697" stopIfTrue="1" operator="greaterThan">
      <formula>$B9</formula>
    </cfRule>
  </conditionalFormatting>
  <conditionalFormatting sqref="E12:E17">
    <cfRule type="cellIs" dxfId="3149" priority="696" stopIfTrue="1" operator="greaterThan">
      <formula>($C12)-($F12+$G12+$H12)</formula>
    </cfRule>
  </conditionalFormatting>
  <conditionalFormatting sqref="F12:F17">
    <cfRule type="cellIs" dxfId="3148" priority="695" stopIfTrue="1" operator="greaterThan">
      <formula>($C12)-($E12+$G12+$H12)</formula>
    </cfRule>
  </conditionalFormatting>
  <conditionalFormatting sqref="G12:G17">
    <cfRule type="cellIs" dxfId="3147" priority="694" stopIfTrue="1" operator="greaterThan">
      <formula>($C12)-($E12+$F12+$H12)</formula>
    </cfRule>
  </conditionalFormatting>
  <conditionalFormatting sqref="H12:H17">
    <cfRule type="cellIs" dxfId="3146" priority="693" stopIfTrue="1" operator="greaterThan">
      <formula>($C12)-($E12+$F12+$G12)</formula>
    </cfRule>
  </conditionalFormatting>
  <conditionalFormatting sqref="I12:I17">
    <cfRule type="cellIs" dxfId="3145" priority="692" stopIfTrue="1" operator="notEqual">
      <formula>$C12-$J12</formula>
    </cfRule>
  </conditionalFormatting>
  <conditionalFormatting sqref="J12:J17">
    <cfRule type="cellIs" dxfId="3144" priority="691" stopIfTrue="1" operator="notEqual">
      <formula>$C12-$I12</formula>
    </cfRule>
  </conditionalFormatting>
  <conditionalFormatting sqref="E7:E10">
    <cfRule type="cellIs" dxfId="3143" priority="690" stopIfTrue="1" operator="greaterThan">
      <formula>($C7)-($F7+$G7+$H7)</formula>
    </cfRule>
  </conditionalFormatting>
  <conditionalFormatting sqref="F7:F10">
    <cfRule type="cellIs" dxfId="3142" priority="689" stopIfTrue="1" operator="greaterThan">
      <formula>($C7)-($E7+$G7+$H7)</formula>
    </cfRule>
  </conditionalFormatting>
  <conditionalFormatting sqref="G7:G10">
    <cfRule type="cellIs" dxfId="3141" priority="688" stopIfTrue="1" operator="greaterThan">
      <formula>($C7)-($E7+$F7+$H7)</formula>
    </cfRule>
  </conditionalFormatting>
  <conditionalFormatting sqref="H7:H10">
    <cfRule type="cellIs" dxfId="3140" priority="687" stopIfTrue="1" operator="greaterThan">
      <formula>($C7)-($E7+$F7+$G7)</formula>
    </cfRule>
  </conditionalFormatting>
  <conditionalFormatting sqref="I7:I10">
    <cfRule type="cellIs" dxfId="3139" priority="686" stopIfTrue="1" operator="notEqual">
      <formula>$C7-$J7</formula>
    </cfRule>
  </conditionalFormatting>
  <conditionalFormatting sqref="J7:J10">
    <cfRule type="cellIs" dxfId="3138" priority="685" stopIfTrue="1" operator="notEqual">
      <formula>$C7-$I7</formula>
    </cfRule>
  </conditionalFormatting>
  <conditionalFormatting sqref="E7:E10">
    <cfRule type="cellIs" dxfId="3137" priority="684" stopIfTrue="1" operator="greaterThan">
      <formula>($C7)-($F7+$G7+$H7)</formula>
    </cfRule>
  </conditionalFormatting>
  <conditionalFormatting sqref="F7:F10">
    <cfRule type="cellIs" dxfId="3136" priority="683" stopIfTrue="1" operator="greaterThan">
      <formula>($C7)-($E7+$G7+$H7)</formula>
    </cfRule>
  </conditionalFormatting>
  <conditionalFormatting sqref="G7:G10">
    <cfRule type="cellIs" dxfId="3135" priority="682" stopIfTrue="1" operator="greaterThan">
      <formula>($C7)-($E7+$F7+$H7)</formula>
    </cfRule>
  </conditionalFormatting>
  <conditionalFormatting sqref="H7:H10">
    <cfRule type="cellIs" dxfId="3134" priority="681" stopIfTrue="1" operator="greaterThan">
      <formula>($C7)-($E7+$F7+$G7)</formula>
    </cfRule>
  </conditionalFormatting>
  <conditionalFormatting sqref="I7:I10">
    <cfRule type="cellIs" dxfId="3133" priority="680" stopIfTrue="1" operator="notEqual">
      <formula>$C7-$J7</formula>
    </cfRule>
  </conditionalFormatting>
  <conditionalFormatting sqref="J7:J10">
    <cfRule type="cellIs" dxfId="3132" priority="679" stopIfTrue="1" operator="notEqual">
      <formula>$C7-$I7</formula>
    </cfRule>
  </conditionalFormatting>
  <conditionalFormatting sqref="E12:E17">
    <cfRule type="cellIs" dxfId="3131" priority="678" stopIfTrue="1" operator="greaterThan">
      <formula>($C12)-($F12+$G12+$H12)</formula>
    </cfRule>
  </conditionalFormatting>
  <conditionalFormatting sqref="F12:F17">
    <cfRule type="cellIs" dxfId="3130" priority="677" stopIfTrue="1" operator="greaterThan">
      <formula>($C12)-($E12+$G12+$H12)</formula>
    </cfRule>
  </conditionalFormatting>
  <conditionalFormatting sqref="G12:G17">
    <cfRule type="cellIs" dxfId="3129" priority="676" stopIfTrue="1" operator="greaterThan">
      <formula>($C12)-($E12+$F12+$H12)</formula>
    </cfRule>
  </conditionalFormatting>
  <conditionalFormatting sqref="H12:H17">
    <cfRule type="cellIs" dxfId="3128" priority="675" stopIfTrue="1" operator="greaterThan">
      <formula>($C12)-($E12+$F12+$G12)</formula>
    </cfRule>
  </conditionalFormatting>
  <conditionalFormatting sqref="I12:I17">
    <cfRule type="cellIs" dxfId="3127" priority="674" stopIfTrue="1" operator="notEqual">
      <formula>$C12-$J12</formula>
    </cfRule>
  </conditionalFormatting>
  <conditionalFormatting sqref="J12:J17">
    <cfRule type="cellIs" dxfId="3126" priority="673" stopIfTrue="1" operator="notEqual">
      <formula>$C12-$I12</formula>
    </cfRule>
  </conditionalFormatting>
  <conditionalFormatting sqref="C7">
    <cfRule type="cellIs" dxfId="3125" priority="672" stopIfTrue="1" operator="greaterThan">
      <formula>$B$7</formula>
    </cfRule>
  </conditionalFormatting>
  <conditionalFormatting sqref="C9:C10">
    <cfRule type="cellIs" dxfId="3124" priority="671" stopIfTrue="1" operator="greaterThan">
      <formula>$B9</formula>
    </cfRule>
  </conditionalFormatting>
  <conditionalFormatting sqref="E7:E10">
    <cfRule type="cellIs" dxfId="3123" priority="670" stopIfTrue="1" operator="greaterThan">
      <formula>($C7)-($F7+$G7+$H7)</formula>
    </cfRule>
  </conditionalFormatting>
  <conditionalFormatting sqref="F7:F10">
    <cfRule type="cellIs" dxfId="3122" priority="669" stopIfTrue="1" operator="greaterThan">
      <formula>($C7)-($E7+$G7+$H7)</formula>
    </cfRule>
  </conditionalFormatting>
  <conditionalFormatting sqref="G7:G10">
    <cfRule type="cellIs" dxfId="3121" priority="668" stopIfTrue="1" operator="greaterThan">
      <formula>($C7)-($E7+$F7+$H7)</formula>
    </cfRule>
  </conditionalFormatting>
  <conditionalFormatting sqref="H7:H10">
    <cfRule type="cellIs" dxfId="3120" priority="667" stopIfTrue="1" operator="greaterThan">
      <formula>($C7)-($E7+$F7+$G7)</formula>
    </cfRule>
  </conditionalFormatting>
  <conditionalFormatting sqref="I7:I10">
    <cfRule type="cellIs" dxfId="3119" priority="666" stopIfTrue="1" operator="notEqual">
      <formula>$C7-$J7</formula>
    </cfRule>
  </conditionalFormatting>
  <conditionalFormatting sqref="J7:J10">
    <cfRule type="cellIs" dxfId="3118" priority="665" stopIfTrue="1" operator="notEqual">
      <formula>$C7-$I7</formula>
    </cfRule>
  </conditionalFormatting>
  <conditionalFormatting sqref="E12:E17">
    <cfRule type="cellIs" dxfId="3117" priority="664" stopIfTrue="1" operator="greaterThan">
      <formula>($C12)-($F12+$G12+$H12)</formula>
    </cfRule>
  </conditionalFormatting>
  <conditionalFormatting sqref="F12:F17">
    <cfRule type="cellIs" dxfId="3116" priority="663" stopIfTrue="1" operator="greaterThan">
      <formula>($C12)-($E12+$G12+$H12)</formula>
    </cfRule>
  </conditionalFormatting>
  <conditionalFormatting sqref="G12:G17">
    <cfRule type="cellIs" dxfId="3115" priority="662" stopIfTrue="1" operator="greaterThan">
      <formula>($C12)-($E12+$F12+$H12)</formula>
    </cfRule>
  </conditionalFormatting>
  <conditionalFormatting sqref="H12:H17">
    <cfRule type="cellIs" dxfId="3114" priority="661" stopIfTrue="1" operator="greaterThan">
      <formula>($C12)-($E12+$F12+$G12)</formula>
    </cfRule>
  </conditionalFormatting>
  <conditionalFormatting sqref="I12:I17">
    <cfRule type="cellIs" dxfId="3113" priority="660" stopIfTrue="1" operator="notEqual">
      <formula>$C12-$J12</formula>
    </cfRule>
  </conditionalFormatting>
  <conditionalFormatting sqref="J12:J17">
    <cfRule type="cellIs" dxfId="3112" priority="659" stopIfTrue="1" operator="notEqual">
      <formula>$C12-$I12</formula>
    </cfRule>
  </conditionalFormatting>
  <conditionalFormatting sqref="C7">
    <cfRule type="cellIs" dxfId="3111" priority="658" stopIfTrue="1" operator="greaterThan">
      <formula>$B$7</formula>
    </cfRule>
  </conditionalFormatting>
  <conditionalFormatting sqref="C9:C10">
    <cfRule type="cellIs" dxfId="3110" priority="657" stopIfTrue="1" operator="greaterThan">
      <formula>$B9</formula>
    </cfRule>
  </conditionalFormatting>
  <conditionalFormatting sqref="E7:E10">
    <cfRule type="cellIs" dxfId="3109" priority="656" stopIfTrue="1" operator="greaterThan">
      <formula>($C7)-($F7+$G7+$H7)</formula>
    </cfRule>
  </conditionalFormatting>
  <conditionalFormatting sqref="F7:F10">
    <cfRule type="cellIs" dxfId="3108" priority="655" stopIfTrue="1" operator="greaterThan">
      <formula>($C7)-($E7+$G7+$H7)</formula>
    </cfRule>
  </conditionalFormatting>
  <conditionalFormatting sqref="G7:G10">
    <cfRule type="cellIs" dxfId="3107" priority="654" stopIfTrue="1" operator="greaterThan">
      <formula>($C7)-($E7+$F7+$H7)</formula>
    </cfRule>
  </conditionalFormatting>
  <conditionalFormatting sqref="H7:H10">
    <cfRule type="cellIs" dxfId="3106" priority="653" stopIfTrue="1" operator="greaterThan">
      <formula>($C7)-($E7+$F7+$G7)</formula>
    </cfRule>
  </conditionalFormatting>
  <conditionalFormatting sqref="I7:I10">
    <cfRule type="cellIs" dxfId="3105" priority="652" stopIfTrue="1" operator="notEqual">
      <formula>$C7-$J7</formula>
    </cfRule>
  </conditionalFormatting>
  <conditionalFormatting sqref="J7:J10">
    <cfRule type="cellIs" dxfId="3104" priority="651" stopIfTrue="1" operator="notEqual">
      <formula>$C7-$I7</formula>
    </cfRule>
  </conditionalFormatting>
  <conditionalFormatting sqref="E12:E17">
    <cfRule type="cellIs" dxfId="3103" priority="650" stopIfTrue="1" operator="greaterThan">
      <formula>($C12)-($F12+$G12+$H12)</formula>
    </cfRule>
  </conditionalFormatting>
  <conditionalFormatting sqref="F12:F17">
    <cfRule type="cellIs" dxfId="3102" priority="649" stopIfTrue="1" operator="greaterThan">
      <formula>($C12)-($E12+$G12+$H12)</formula>
    </cfRule>
  </conditionalFormatting>
  <conditionalFormatting sqref="G12:G17">
    <cfRule type="cellIs" dxfId="3101" priority="648" stopIfTrue="1" operator="greaterThan">
      <formula>($C12)-($E12+$F12+$H12)</formula>
    </cfRule>
  </conditionalFormatting>
  <conditionalFormatting sqref="H12:H17">
    <cfRule type="cellIs" dxfId="3100" priority="647" stopIfTrue="1" operator="greaterThan">
      <formula>($C12)-($E12+$F12+$G12)</formula>
    </cfRule>
  </conditionalFormatting>
  <conditionalFormatting sqref="I12:I17">
    <cfRule type="cellIs" dxfId="3099" priority="646" stopIfTrue="1" operator="notEqual">
      <formula>$C12-$J12</formula>
    </cfRule>
  </conditionalFormatting>
  <conditionalFormatting sqref="J12:J17">
    <cfRule type="cellIs" dxfId="3098" priority="645" stopIfTrue="1" operator="notEqual">
      <formula>$C12-$I12</formula>
    </cfRule>
  </conditionalFormatting>
  <conditionalFormatting sqref="C7">
    <cfRule type="cellIs" dxfId="3097" priority="644" stopIfTrue="1" operator="greaterThan">
      <formula>$B$7</formula>
    </cfRule>
  </conditionalFormatting>
  <conditionalFormatting sqref="C9:C10">
    <cfRule type="cellIs" dxfId="3096" priority="643" stopIfTrue="1" operator="greaterThan">
      <formula>$B9</formula>
    </cfRule>
  </conditionalFormatting>
  <conditionalFormatting sqref="E7:E10">
    <cfRule type="cellIs" dxfId="3095" priority="642" stopIfTrue="1" operator="greaterThan">
      <formula>($C7)-($F7+$G7+$H7)</formula>
    </cfRule>
  </conditionalFormatting>
  <conditionalFormatting sqref="F7:F10">
    <cfRule type="cellIs" dxfId="3094" priority="641" stopIfTrue="1" operator="greaterThan">
      <formula>($C7)-($E7+$G7+$H7)</formula>
    </cfRule>
  </conditionalFormatting>
  <conditionalFormatting sqref="G7:G10">
    <cfRule type="cellIs" dxfId="3093" priority="640" stopIfTrue="1" operator="greaterThan">
      <formula>($C7)-($E7+$F7+$H7)</formula>
    </cfRule>
  </conditionalFormatting>
  <conditionalFormatting sqref="H7:H10">
    <cfRule type="cellIs" dxfId="3092" priority="639" stopIfTrue="1" operator="greaterThan">
      <formula>($C7)-($E7+$F7+$G7)</formula>
    </cfRule>
  </conditionalFormatting>
  <conditionalFormatting sqref="I7:I10">
    <cfRule type="cellIs" dxfId="3091" priority="638" stopIfTrue="1" operator="notEqual">
      <formula>$C7-$J7</formula>
    </cfRule>
  </conditionalFormatting>
  <conditionalFormatting sqref="J7:J10">
    <cfRule type="cellIs" dxfId="3090" priority="637" stopIfTrue="1" operator="notEqual">
      <formula>$C7-$I7</formula>
    </cfRule>
  </conditionalFormatting>
  <conditionalFormatting sqref="E12:E17">
    <cfRule type="cellIs" dxfId="3089" priority="636" stopIfTrue="1" operator="greaterThan">
      <formula>($C12)-($F12+$G12+$H12)</formula>
    </cfRule>
  </conditionalFormatting>
  <conditionalFormatting sqref="F12:F17">
    <cfRule type="cellIs" dxfId="3088" priority="635" stopIfTrue="1" operator="greaterThan">
      <formula>($C12)-($E12+$G12+$H12)</formula>
    </cfRule>
  </conditionalFormatting>
  <conditionalFormatting sqref="G12:G17">
    <cfRule type="cellIs" dxfId="3087" priority="634" stopIfTrue="1" operator="greaterThan">
      <formula>($C12)-($E12+$F12+$H12)</formula>
    </cfRule>
  </conditionalFormatting>
  <conditionalFormatting sqref="H12:H17">
    <cfRule type="cellIs" dxfId="3086" priority="633" stopIfTrue="1" operator="greaterThan">
      <formula>($C12)-($E12+$F12+$G12)</formula>
    </cfRule>
  </conditionalFormatting>
  <conditionalFormatting sqref="I12:I17">
    <cfRule type="cellIs" dxfId="3085" priority="632" stopIfTrue="1" operator="notEqual">
      <formula>$C12-$J12</formula>
    </cfRule>
  </conditionalFormatting>
  <conditionalFormatting sqref="J12:J17">
    <cfRule type="cellIs" dxfId="3084" priority="631" stopIfTrue="1" operator="notEqual">
      <formula>$C12-$I12</formula>
    </cfRule>
  </conditionalFormatting>
  <conditionalFormatting sqref="C7">
    <cfRule type="cellIs" dxfId="3083" priority="630" stopIfTrue="1" operator="greaterThan">
      <formula>$B$7</formula>
    </cfRule>
  </conditionalFormatting>
  <conditionalFormatting sqref="C9:C10">
    <cfRule type="cellIs" dxfId="3082" priority="629" stopIfTrue="1" operator="greaterThan">
      <formula>$B9</formula>
    </cfRule>
  </conditionalFormatting>
  <conditionalFormatting sqref="E7:E10">
    <cfRule type="cellIs" dxfId="3081" priority="628" stopIfTrue="1" operator="greaterThan">
      <formula>($C7)-($F7+$G7+$H7)</formula>
    </cfRule>
  </conditionalFormatting>
  <conditionalFormatting sqref="F7:F10">
    <cfRule type="cellIs" dxfId="3080" priority="627" stopIfTrue="1" operator="greaterThan">
      <formula>($C7)-($E7+$G7+$H7)</formula>
    </cfRule>
  </conditionalFormatting>
  <conditionalFormatting sqref="G7:G10">
    <cfRule type="cellIs" dxfId="3079" priority="626" stopIfTrue="1" operator="greaterThan">
      <formula>($C7)-($E7+$F7+$H7)</formula>
    </cfRule>
  </conditionalFormatting>
  <conditionalFormatting sqref="H7:H10">
    <cfRule type="cellIs" dxfId="3078" priority="625" stopIfTrue="1" operator="greaterThan">
      <formula>($C7)-($E7+$F7+$G7)</formula>
    </cfRule>
  </conditionalFormatting>
  <conditionalFormatting sqref="I7:I10">
    <cfRule type="cellIs" dxfId="3077" priority="624" stopIfTrue="1" operator="notEqual">
      <formula>$C7-$J7</formula>
    </cfRule>
  </conditionalFormatting>
  <conditionalFormatting sqref="J7:J10">
    <cfRule type="cellIs" dxfId="3076" priority="623" stopIfTrue="1" operator="notEqual">
      <formula>$C7-$I7</formula>
    </cfRule>
  </conditionalFormatting>
  <conditionalFormatting sqref="E12:E17">
    <cfRule type="cellIs" dxfId="3075" priority="622" stopIfTrue="1" operator="greaterThan">
      <formula>($C12)-($F12+$G12+$H12)</formula>
    </cfRule>
  </conditionalFormatting>
  <conditionalFormatting sqref="F12:F17">
    <cfRule type="cellIs" dxfId="3074" priority="621" stopIfTrue="1" operator="greaterThan">
      <formula>($C12)-($E12+$G12+$H12)</formula>
    </cfRule>
  </conditionalFormatting>
  <conditionalFormatting sqref="G12:G17">
    <cfRule type="cellIs" dxfId="3073" priority="620" stopIfTrue="1" operator="greaterThan">
      <formula>($C12)-($E12+$F12+$H12)</formula>
    </cfRule>
  </conditionalFormatting>
  <conditionalFormatting sqref="H12:H17">
    <cfRule type="cellIs" dxfId="3072" priority="619" stopIfTrue="1" operator="greaterThan">
      <formula>($C12)-($E12+$F12+$G12)</formula>
    </cfRule>
  </conditionalFormatting>
  <conditionalFormatting sqref="I12:I17">
    <cfRule type="cellIs" dxfId="3071" priority="618" stopIfTrue="1" operator="notEqual">
      <formula>$C12-$J12</formula>
    </cfRule>
  </conditionalFormatting>
  <conditionalFormatting sqref="J12:J17">
    <cfRule type="cellIs" dxfId="3070" priority="617" stopIfTrue="1" operator="notEqual">
      <formula>$C12-$I12</formula>
    </cfRule>
  </conditionalFormatting>
  <conditionalFormatting sqref="C7">
    <cfRule type="cellIs" dxfId="3069" priority="616" stopIfTrue="1" operator="greaterThan">
      <formula>$B$7</formula>
    </cfRule>
  </conditionalFormatting>
  <conditionalFormatting sqref="C9:C10">
    <cfRule type="cellIs" dxfId="3068" priority="615" stopIfTrue="1" operator="greaterThan">
      <formula>$B9</formula>
    </cfRule>
  </conditionalFormatting>
  <conditionalFormatting sqref="E7:E10">
    <cfRule type="cellIs" dxfId="3067" priority="614" stopIfTrue="1" operator="greaterThan">
      <formula>($C7)-($F7+$G7+$H7)</formula>
    </cfRule>
  </conditionalFormatting>
  <conditionalFormatting sqref="F7:F10">
    <cfRule type="cellIs" dxfId="3066" priority="613" stopIfTrue="1" operator="greaterThan">
      <formula>($C7)-($E7+$G7+$H7)</formula>
    </cfRule>
  </conditionalFormatting>
  <conditionalFormatting sqref="G7:G10">
    <cfRule type="cellIs" dxfId="3065" priority="612" stopIfTrue="1" operator="greaterThan">
      <formula>($C7)-($E7+$F7+$H7)</formula>
    </cfRule>
  </conditionalFormatting>
  <conditionalFormatting sqref="H7:H10">
    <cfRule type="cellIs" dxfId="3064" priority="611" stopIfTrue="1" operator="greaterThan">
      <formula>($C7)-($E7+$F7+$G7)</formula>
    </cfRule>
  </conditionalFormatting>
  <conditionalFormatting sqref="I7:I10">
    <cfRule type="cellIs" dxfId="3063" priority="610" stopIfTrue="1" operator="notEqual">
      <formula>$C7-$J7</formula>
    </cfRule>
  </conditionalFormatting>
  <conditionalFormatting sqref="J7:J10">
    <cfRule type="cellIs" dxfId="3062" priority="609" stopIfTrue="1" operator="notEqual">
      <formula>$C7-$I7</formula>
    </cfRule>
  </conditionalFormatting>
  <conditionalFormatting sqref="E12:E17">
    <cfRule type="cellIs" dxfId="3061" priority="608" stopIfTrue="1" operator="greaterThan">
      <formula>($C12)-($F12+$G12+$H12)</formula>
    </cfRule>
  </conditionalFormatting>
  <conditionalFormatting sqref="F12:F17">
    <cfRule type="cellIs" dxfId="3060" priority="607" stopIfTrue="1" operator="greaterThan">
      <formula>($C12)-($E12+$G12+$H12)</formula>
    </cfRule>
  </conditionalFormatting>
  <conditionalFormatting sqref="G12:G17">
    <cfRule type="cellIs" dxfId="3059" priority="606" stopIfTrue="1" operator="greaterThan">
      <formula>($C12)-($E12+$F12+$H12)</formula>
    </cfRule>
  </conditionalFormatting>
  <conditionalFormatting sqref="H12:H17">
    <cfRule type="cellIs" dxfId="3058" priority="605" stopIfTrue="1" operator="greaterThan">
      <formula>($C12)-($E12+$F12+$G12)</formula>
    </cfRule>
  </conditionalFormatting>
  <conditionalFormatting sqref="I12:I17">
    <cfRule type="cellIs" dxfId="3057" priority="604" stopIfTrue="1" operator="notEqual">
      <formula>$C12-$J12</formula>
    </cfRule>
  </conditionalFormatting>
  <conditionalFormatting sqref="J12:J17">
    <cfRule type="cellIs" dxfId="3056" priority="603" stopIfTrue="1" operator="notEqual">
      <formula>$C12-$I12</formula>
    </cfRule>
  </conditionalFormatting>
  <conditionalFormatting sqref="C7">
    <cfRule type="cellIs" dxfId="3055" priority="602" stopIfTrue="1" operator="greaterThan">
      <formula>$B$7</formula>
    </cfRule>
  </conditionalFormatting>
  <conditionalFormatting sqref="C9:C10">
    <cfRule type="cellIs" dxfId="3054" priority="601" stopIfTrue="1" operator="greaterThan">
      <formula>$B9</formula>
    </cfRule>
  </conditionalFormatting>
  <conditionalFormatting sqref="E7:E10">
    <cfRule type="cellIs" dxfId="3053" priority="600" stopIfTrue="1" operator="greaterThan">
      <formula>($C7)-($F7+$G7+$H7)</formula>
    </cfRule>
  </conditionalFormatting>
  <conditionalFormatting sqref="F7:F10">
    <cfRule type="cellIs" dxfId="3052" priority="599" stopIfTrue="1" operator="greaterThan">
      <formula>($C7)-($E7+$G7+$H7)</formula>
    </cfRule>
  </conditionalFormatting>
  <conditionalFormatting sqref="G7:G10">
    <cfRule type="cellIs" dxfId="3051" priority="598" stopIfTrue="1" operator="greaterThan">
      <formula>($C7)-($E7+$F7+$H7)</formula>
    </cfRule>
  </conditionalFormatting>
  <conditionalFormatting sqref="H7:H10">
    <cfRule type="cellIs" dxfId="3050" priority="597" stopIfTrue="1" operator="greaterThan">
      <formula>($C7)-($E7+$F7+$G7)</formula>
    </cfRule>
  </conditionalFormatting>
  <conditionalFormatting sqref="I7:I10">
    <cfRule type="cellIs" dxfId="3049" priority="596" stopIfTrue="1" operator="notEqual">
      <formula>$C7-$J7</formula>
    </cfRule>
  </conditionalFormatting>
  <conditionalFormatting sqref="J7:J10">
    <cfRule type="cellIs" dxfId="3048" priority="595" stopIfTrue="1" operator="notEqual">
      <formula>$C7-$I7</formula>
    </cfRule>
  </conditionalFormatting>
  <conditionalFormatting sqref="E12:E17">
    <cfRule type="cellIs" dxfId="3047" priority="594" stopIfTrue="1" operator="greaterThan">
      <formula>($C12)-($F12+$G12+$H12)</formula>
    </cfRule>
  </conditionalFormatting>
  <conditionalFormatting sqref="F12:F17">
    <cfRule type="cellIs" dxfId="3046" priority="593" stopIfTrue="1" operator="greaterThan">
      <formula>($C12)-($E12+$G12+$H12)</formula>
    </cfRule>
  </conditionalFormatting>
  <conditionalFormatting sqref="G12:G17">
    <cfRule type="cellIs" dxfId="3045" priority="592" stopIfTrue="1" operator="greaterThan">
      <formula>($C12)-($E12+$F12+$H12)</formula>
    </cfRule>
  </conditionalFormatting>
  <conditionalFormatting sqref="H12:H17">
    <cfRule type="cellIs" dxfId="3044" priority="591" stopIfTrue="1" operator="greaterThan">
      <formula>($C12)-($E12+$F12+$G12)</formula>
    </cfRule>
  </conditionalFormatting>
  <conditionalFormatting sqref="I12:I17">
    <cfRule type="cellIs" dxfId="3043" priority="590" stopIfTrue="1" operator="notEqual">
      <formula>$C12-$J12</formula>
    </cfRule>
  </conditionalFormatting>
  <conditionalFormatting sqref="J12:J17">
    <cfRule type="cellIs" dxfId="3042" priority="589" stopIfTrue="1" operator="notEqual">
      <formula>$C12-$I12</formula>
    </cfRule>
  </conditionalFormatting>
  <conditionalFormatting sqref="C7">
    <cfRule type="cellIs" dxfId="3041" priority="588" stopIfTrue="1" operator="greaterThan">
      <formula>$B$7</formula>
    </cfRule>
  </conditionalFormatting>
  <conditionalFormatting sqref="C9:C10">
    <cfRule type="cellIs" dxfId="3040" priority="587" stopIfTrue="1" operator="greaterThan">
      <formula>$B9</formula>
    </cfRule>
  </conditionalFormatting>
  <conditionalFormatting sqref="E7:E10">
    <cfRule type="cellIs" dxfId="3039" priority="586" stopIfTrue="1" operator="greaterThan">
      <formula>($C7)-($F7+$G7+$H7)</formula>
    </cfRule>
  </conditionalFormatting>
  <conditionalFormatting sqref="F7:F10">
    <cfRule type="cellIs" dxfId="3038" priority="585" stopIfTrue="1" operator="greaterThan">
      <formula>($C7)-($E7+$G7+$H7)</formula>
    </cfRule>
  </conditionalFormatting>
  <conditionalFormatting sqref="G7:G10">
    <cfRule type="cellIs" dxfId="3037" priority="584" stopIfTrue="1" operator="greaterThan">
      <formula>($C7)-($E7+$F7+$H7)</formula>
    </cfRule>
  </conditionalFormatting>
  <conditionalFormatting sqref="H7:H10">
    <cfRule type="cellIs" dxfId="3036" priority="583" stopIfTrue="1" operator="greaterThan">
      <formula>($C7)-($E7+$F7+$G7)</formula>
    </cfRule>
  </conditionalFormatting>
  <conditionalFormatting sqref="I7:I10">
    <cfRule type="cellIs" dxfId="3035" priority="582" stopIfTrue="1" operator="notEqual">
      <formula>$C7-$J7</formula>
    </cfRule>
  </conditionalFormatting>
  <conditionalFormatting sqref="J7:J10">
    <cfRule type="cellIs" dxfId="3034" priority="581" stopIfTrue="1" operator="notEqual">
      <formula>$C7-$I7</formula>
    </cfRule>
  </conditionalFormatting>
  <conditionalFormatting sqref="E12:E17">
    <cfRule type="cellIs" dxfId="3033" priority="580" stopIfTrue="1" operator="greaterThan">
      <formula>($C12)-($F12+$G12+$H12)</formula>
    </cfRule>
  </conditionalFormatting>
  <conditionalFormatting sqref="F12:F17">
    <cfRule type="cellIs" dxfId="3032" priority="579" stopIfTrue="1" operator="greaterThan">
      <formula>($C12)-($E12+$G12+$H12)</formula>
    </cfRule>
  </conditionalFormatting>
  <conditionalFormatting sqref="G12:G17">
    <cfRule type="cellIs" dxfId="3031" priority="578" stopIfTrue="1" operator="greaterThan">
      <formula>($C12)-($E12+$F12+$H12)</formula>
    </cfRule>
  </conditionalFormatting>
  <conditionalFormatting sqref="H12:H17">
    <cfRule type="cellIs" dxfId="3030" priority="577" stopIfTrue="1" operator="greaterThan">
      <formula>($C12)-($E12+$F12+$G12)</formula>
    </cfRule>
  </conditionalFormatting>
  <conditionalFormatting sqref="I12:I17">
    <cfRule type="cellIs" dxfId="3029" priority="576" stopIfTrue="1" operator="notEqual">
      <formula>$C12-$J12</formula>
    </cfRule>
  </conditionalFormatting>
  <conditionalFormatting sqref="J12:J17">
    <cfRule type="cellIs" dxfId="3028" priority="575" stopIfTrue="1" operator="notEqual">
      <formula>$C12-$I12</formula>
    </cfRule>
  </conditionalFormatting>
  <conditionalFormatting sqref="C7">
    <cfRule type="cellIs" dxfId="3027" priority="574" stopIfTrue="1" operator="greaterThan">
      <formula>$B$7</formula>
    </cfRule>
  </conditionalFormatting>
  <conditionalFormatting sqref="C9:C10">
    <cfRule type="cellIs" dxfId="3026" priority="573" stopIfTrue="1" operator="greaterThan">
      <formula>$B9</formula>
    </cfRule>
  </conditionalFormatting>
  <conditionalFormatting sqref="E7:E10">
    <cfRule type="cellIs" dxfId="3025" priority="572" stopIfTrue="1" operator="greaterThan">
      <formula>($C7)-($F7+$G7+$H7)</formula>
    </cfRule>
  </conditionalFormatting>
  <conditionalFormatting sqref="F7:F10">
    <cfRule type="cellIs" dxfId="3024" priority="571" stopIfTrue="1" operator="greaterThan">
      <formula>($C7)-($E7+$G7+$H7)</formula>
    </cfRule>
  </conditionalFormatting>
  <conditionalFormatting sqref="G7:G10">
    <cfRule type="cellIs" dxfId="3023" priority="570" stopIfTrue="1" operator="greaterThan">
      <formula>($C7)-($E7+$F7+$H7)</formula>
    </cfRule>
  </conditionalFormatting>
  <conditionalFormatting sqref="H7:H10">
    <cfRule type="cellIs" dxfId="3022" priority="569" stopIfTrue="1" operator="greaterThan">
      <formula>($C7)-($E7+$F7+$G7)</formula>
    </cfRule>
  </conditionalFormatting>
  <conditionalFormatting sqref="I7:I10">
    <cfRule type="cellIs" dxfId="3021" priority="568" stopIfTrue="1" operator="notEqual">
      <formula>$C7-$J7</formula>
    </cfRule>
  </conditionalFormatting>
  <conditionalFormatting sqref="J7:J10">
    <cfRule type="cellIs" dxfId="3020" priority="567" stopIfTrue="1" operator="notEqual">
      <formula>$C7-$I7</formula>
    </cfRule>
  </conditionalFormatting>
  <conditionalFormatting sqref="E12:E17">
    <cfRule type="cellIs" dxfId="3019" priority="566" stopIfTrue="1" operator="greaterThan">
      <formula>($C12)-($F12+$G12+$H12)</formula>
    </cfRule>
  </conditionalFormatting>
  <conditionalFormatting sqref="F12:F17">
    <cfRule type="cellIs" dxfId="3018" priority="565" stopIfTrue="1" operator="greaterThan">
      <formula>($C12)-($E12+$G12+$H12)</formula>
    </cfRule>
  </conditionalFormatting>
  <conditionalFormatting sqref="G12:G17">
    <cfRule type="cellIs" dxfId="3017" priority="564" stopIfTrue="1" operator="greaterThan">
      <formula>($C12)-($E12+$F12+$H12)</formula>
    </cfRule>
  </conditionalFormatting>
  <conditionalFormatting sqref="H12:H17">
    <cfRule type="cellIs" dxfId="3016" priority="563" stopIfTrue="1" operator="greaterThan">
      <formula>($C12)-($E12+$F12+$G12)</formula>
    </cfRule>
  </conditionalFormatting>
  <conditionalFormatting sqref="I12:I17">
    <cfRule type="cellIs" dxfId="3015" priority="562" stopIfTrue="1" operator="notEqual">
      <formula>$C12-$J12</formula>
    </cfRule>
  </conditionalFormatting>
  <conditionalFormatting sqref="J12:J17">
    <cfRule type="cellIs" dxfId="3014" priority="561" stopIfTrue="1" operator="notEqual">
      <formula>$C12-$I12</formula>
    </cfRule>
  </conditionalFormatting>
  <conditionalFormatting sqref="C7">
    <cfRule type="cellIs" dxfId="3013" priority="560" stopIfTrue="1" operator="greaterThan">
      <formula>$B$7</formula>
    </cfRule>
  </conditionalFormatting>
  <conditionalFormatting sqref="C9:C10">
    <cfRule type="cellIs" dxfId="3012" priority="559" stopIfTrue="1" operator="greaterThan">
      <formula>$B9</formula>
    </cfRule>
  </conditionalFormatting>
  <conditionalFormatting sqref="E7:E10">
    <cfRule type="cellIs" dxfId="3011" priority="558" stopIfTrue="1" operator="greaterThan">
      <formula>($C7)-($F7+$G7+$H7)</formula>
    </cfRule>
  </conditionalFormatting>
  <conditionalFormatting sqref="F7:F10">
    <cfRule type="cellIs" dxfId="3010" priority="557" stopIfTrue="1" operator="greaterThan">
      <formula>($C7)-($E7+$G7+$H7)</formula>
    </cfRule>
  </conditionalFormatting>
  <conditionalFormatting sqref="G7:G10">
    <cfRule type="cellIs" dxfId="3009" priority="556" stopIfTrue="1" operator="greaterThan">
      <formula>($C7)-($E7+$F7+$H7)</formula>
    </cfRule>
  </conditionalFormatting>
  <conditionalFormatting sqref="H7:H10">
    <cfRule type="cellIs" dxfId="3008" priority="555" stopIfTrue="1" operator="greaterThan">
      <formula>($C7)-($E7+$F7+$G7)</formula>
    </cfRule>
  </conditionalFormatting>
  <conditionalFormatting sqref="I7:I10">
    <cfRule type="cellIs" dxfId="3007" priority="554" stopIfTrue="1" operator="notEqual">
      <formula>$C7-$J7</formula>
    </cfRule>
  </conditionalFormatting>
  <conditionalFormatting sqref="J7:J10">
    <cfRule type="cellIs" dxfId="3006" priority="553" stopIfTrue="1" operator="notEqual">
      <formula>$C7-$I7</formula>
    </cfRule>
  </conditionalFormatting>
  <conditionalFormatting sqref="E12:E17">
    <cfRule type="cellIs" dxfId="3005" priority="552" stopIfTrue="1" operator="greaterThan">
      <formula>($C12)-($F12+$G12+$H12)</formula>
    </cfRule>
  </conditionalFormatting>
  <conditionalFormatting sqref="F12:F17">
    <cfRule type="cellIs" dxfId="3004" priority="551" stopIfTrue="1" operator="greaterThan">
      <formula>($C12)-($E12+$G12+$H12)</formula>
    </cfRule>
  </conditionalFormatting>
  <conditionalFormatting sqref="G12:G17">
    <cfRule type="cellIs" dxfId="3003" priority="550" stopIfTrue="1" operator="greaterThan">
      <formula>($C12)-($E12+$F12+$H12)</formula>
    </cfRule>
  </conditionalFormatting>
  <conditionalFormatting sqref="H12:H17">
    <cfRule type="cellIs" dxfId="3002" priority="549" stopIfTrue="1" operator="greaterThan">
      <formula>($C12)-($E12+$F12+$G12)</formula>
    </cfRule>
  </conditionalFormatting>
  <conditionalFormatting sqref="I12:I17">
    <cfRule type="cellIs" dxfId="3001" priority="548" stopIfTrue="1" operator="notEqual">
      <formula>$C12-$J12</formula>
    </cfRule>
  </conditionalFormatting>
  <conditionalFormatting sqref="J12:J17">
    <cfRule type="cellIs" dxfId="3000" priority="547" stopIfTrue="1" operator="notEqual">
      <formula>$C12-$I12</formula>
    </cfRule>
  </conditionalFormatting>
  <conditionalFormatting sqref="C7">
    <cfRule type="cellIs" dxfId="2999" priority="546" stopIfTrue="1" operator="greaterThan">
      <formula>$B$7</formula>
    </cfRule>
  </conditionalFormatting>
  <conditionalFormatting sqref="C9:C10">
    <cfRule type="cellIs" dxfId="2998" priority="545" stopIfTrue="1" operator="greaterThan">
      <formula>$B9</formula>
    </cfRule>
  </conditionalFormatting>
  <conditionalFormatting sqref="E7:E10">
    <cfRule type="cellIs" dxfId="2997" priority="544" stopIfTrue="1" operator="greaterThan">
      <formula>($C7)-($F7+$G7+$H7)</formula>
    </cfRule>
  </conditionalFormatting>
  <conditionalFormatting sqref="F7:F10">
    <cfRule type="cellIs" dxfId="2996" priority="543" stopIfTrue="1" operator="greaterThan">
      <formula>($C7)-($E7+$G7+$H7)</formula>
    </cfRule>
  </conditionalFormatting>
  <conditionalFormatting sqref="G7:G10">
    <cfRule type="cellIs" dxfId="2995" priority="542" stopIfTrue="1" operator="greaterThan">
      <formula>($C7)-($E7+$F7+$H7)</formula>
    </cfRule>
  </conditionalFormatting>
  <conditionalFormatting sqref="H7:H10">
    <cfRule type="cellIs" dxfId="2994" priority="541" stopIfTrue="1" operator="greaterThan">
      <formula>($C7)-($E7+$F7+$G7)</formula>
    </cfRule>
  </conditionalFormatting>
  <conditionalFormatting sqref="I7:I10">
    <cfRule type="cellIs" dxfId="2993" priority="540" stopIfTrue="1" operator="notEqual">
      <formula>$C7-$J7</formula>
    </cfRule>
  </conditionalFormatting>
  <conditionalFormatting sqref="J7:J10">
    <cfRule type="cellIs" dxfId="2992" priority="539" stopIfTrue="1" operator="notEqual">
      <formula>$C7-$I7</formula>
    </cfRule>
  </conditionalFormatting>
  <conditionalFormatting sqref="E12:E17">
    <cfRule type="cellIs" dxfId="2991" priority="538" stopIfTrue="1" operator="greaterThan">
      <formula>($C12)-($F12+$G12+$H12)</formula>
    </cfRule>
  </conditionalFormatting>
  <conditionalFormatting sqref="F12:F17">
    <cfRule type="cellIs" dxfId="2990" priority="537" stopIfTrue="1" operator="greaterThan">
      <formula>($C12)-($E12+$G12+$H12)</formula>
    </cfRule>
  </conditionalFormatting>
  <conditionalFormatting sqref="G12:G17">
    <cfRule type="cellIs" dxfId="2989" priority="536" stopIfTrue="1" operator="greaterThan">
      <formula>($C12)-($E12+$F12+$H12)</formula>
    </cfRule>
  </conditionalFormatting>
  <conditionalFormatting sqref="H12:H17">
    <cfRule type="cellIs" dxfId="2988" priority="535" stopIfTrue="1" operator="greaterThan">
      <formula>($C12)-($E12+$F12+$G12)</formula>
    </cfRule>
  </conditionalFormatting>
  <conditionalFormatting sqref="I12:I17">
    <cfRule type="cellIs" dxfId="2987" priority="534" stopIfTrue="1" operator="notEqual">
      <formula>$C12-$J12</formula>
    </cfRule>
  </conditionalFormatting>
  <conditionalFormatting sqref="J12:J17">
    <cfRule type="cellIs" dxfId="2986" priority="533" stopIfTrue="1" operator="notEqual">
      <formula>$C12-$I12</formula>
    </cfRule>
  </conditionalFormatting>
  <conditionalFormatting sqref="C7">
    <cfRule type="cellIs" dxfId="2985" priority="532" stopIfTrue="1" operator="greaterThan">
      <formula>$B$7</formula>
    </cfRule>
  </conditionalFormatting>
  <conditionalFormatting sqref="C9:C10">
    <cfRule type="cellIs" dxfId="2984" priority="531" stopIfTrue="1" operator="greaterThan">
      <formula>$B9</formula>
    </cfRule>
  </conditionalFormatting>
  <conditionalFormatting sqref="E7:E10">
    <cfRule type="cellIs" dxfId="2983" priority="530" stopIfTrue="1" operator="greaterThan">
      <formula>($C7)-($F7+$G7+$H7)</formula>
    </cfRule>
  </conditionalFormatting>
  <conditionalFormatting sqref="F7:F10">
    <cfRule type="cellIs" dxfId="2982" priority="529" stopIfTrue="1" operator="greaterThan">
      <formula>($C7)-($E7+$G7+$H7)</formula>
    </cfRule>
  </conditionalFormatting>
  <conditionalFormatting sqref="G7:G10">
    <cfRule type="cellIs" dxfId="2981" priority="528" stopIfTrue="1" operator="greaterThan">
      <formula>($C7)-($E7+$F7+$H7)</formula>
    </cfRule>
  </conditionalFormatting>
  <conditionalFormatting sqref="H7:H10">
    <cfRule type="cellIs" dxfId="2980" priority="527" stopIfTrue="1" operator="greaterThan">
      <formula>($C7)-($E7+$F7+$G7)</formula>
    </cfRule>
  </conditionalFormatting>
  <conditionalFormatting sqref="I7:I10">
    <cfRule type="cellIs" dxfId="2979" priority="526" stopIfTrue="1" operator="notEqual">
      <formula>$C7-$J7</formula>
    </cfRule>
  </conditionalFormatting>
  <conditionalFormatting sqref="J7:J10">
    <cfRule type="cellIs" dxfId="2978" priority="525" stopIfTrue="1" operator="notEqual">
      <formula>$C7-$I7</formula>
    </cfRule>
  </conditionalFormatting>
  <conditionalFormatting sqref="E12:E17">
    <cfRule type="cellIs" dxfId="2977" priority="524" stopIfTrue="1" operator="greaterThan">
      <formula>($C12)-($F12+$G12+$H12)</formula>
    </cfRule>
  </conditionalFormatting>
  <conditionalFormatting sqref="F12:F17">
    <cfRule type="cellIs" dxfId="2976" priority="523" stopIfTrue="1" operator="greaterThan">
      <formula>($C12)-($E12+$G12+$H12)</formula>
    </cfRule>
  </conditionalFormatting>
  <conditionalFormatting sqref="G12:G17">
    <cfRule type="cellIs" dxfId="2975" priority="522" stopIfTrue="1" operator="greaterThan">
      <formula>($C12)-($E12+$F12+$H12)</formula>
    </cfRule>
  </conditionalFormatting>
  <conditionalFormatting sqref="H12:H17">
    <cfRule type="cellIs" dxfId="2974" priority="521" stopIfTrue="1" operator="greaterThan">
      <formula>($C12)-($E12+$F12+$G12)</formula>
    </cfRule>
  </conditionalFormatting>
  <conditionalFormatting sqref="I12:I17">
    <cfRule type="cellIs" dxfId="2973" priority="520" stopIfTrue="1" operator="notEqual">
      <formula>$C12-$J12</formula>
    </cfRule>
  </conditionalFormatting>
  <conditionalFormatting sqref="J12:J17">
    <cfRule type="cellIs" dxfId="2972" priority="519" stopIfTrue="1" operator="notEqual">
      <formula>$C12-$I12</formula>
    </cfRule>
  </conditionalFormatting>
  <conditionalFormatting sqref="C7">
    <cfRule type="cellIs" dxfId="2971" priority="518" stopIfTrue="1" operator="greaterThan">
      <formula>$B$7</formula>
    </cfRule>
  </conditionalFormatting>
  <conditionalFormatting sqref="C9:C10">
    <cfRule type="cellIs" dxfId="2970" priority="517" stopIfTrue="1" operator="greaterThan">
      <formula>$B9</formula>
    </cfRule>
  </conditionalFormatting>
  <conditionalFormatting sqref="E7:E10">
    <cfRule type="cellIs" dxfId="2969" priority="516" stopIfTrue="1" operator="greaterThan">
      <formula>($C7)-($F7+$G7+$H7)</formula>
    </cfRule>
  </conditionalFormatting>
  <conditionalFormatting sqref="F7:F10">
    <cfRule type="cellIs" dxfId="2968" priority="515" stopIfTrue="1" operator="greaterThan">
      <formula>($C7)-($E7+$G7+$H7)</formula>
    </cfRule>
  </conditionalFormatting>
  <conditionalFormatting sqref="G7:G10">
    <cfRule type="cellIs" dxfId="2967" priority="514" stopIfTrue="1" operator="greaterThan">
      <formula>($C7)-($E7+$F7+$H7)</formula>
    </cfRule>
  </conditionalFormatting>
  <conditionalFormatting sqref="H7:H10">
    <cfRule type="cellIs" dxfId="2966" priority="513" stopIfTrue="1" operator="greaterThan">
      <formula>($C7)-($E7+$F7+$G7)</formula>
    </cfRule>
  </conditionalFormatting>
  <conditionalFormatting sqref="I7:I10">
    <cfRule type="cellIs" dxfId="2965" priority="512" stopIfTrue="1" operator="notEqual">
      <formula>$C7-$J7</formula>
    </cfRule>
  </conditionalFormatting>
  <conditionalFormatting sqref="J7:J10">
    <cfRule type="cellIs" dxfId="2964" priority="511" stopIfTrue="1" operator="notEqual">
      <formula>$C7-$I7</formula>
    </cfRule>
  </conditionalFormatting>
  <conditionalFormatting sqref="E12:E17">
    <cfRule type="cellIs" dxfId="2963" priority="510" stopIfTrue="1" operator="greaterThan">
      <formula>($C12)-($F12+$G12+$H12)</formula>
    </cfRule>
  </conditionalFormatting>
  <conditionalFormatting sqref="F12:F17">
    <cfRule type="cellIs" dxfId="2962" priority="509" stopIfTrue="1" operator="greaterThan">
      <formula>($C12)-($E12+$G12+$H12)</formula>
    </cfRule>
  </conditionalFormatting>
  <conditionalFormatting sqref="G12:G17">
    <cfRule type="cellIs" dxfId="2961" priority="508" stopIfTrue="1" operator="greaterThan">
      <formula>($C12)-($E12+$F12+$H12)</formula>
    </cfRule>
  </conditionalFormatting>
  <conditionalFormatting sqref="H12:H17">
    <cfRule type="cellIs" dxfId="2960" priority="507" stopIfTrue="1" operator="greaterThan">
      <formula>($C12)-($E12+$F12+$G12)</formula>
    </cfRule>
  </conditionalFormatting>
  <conditionalFormatting sqref="I12:I17">
    <cfRule type="cellIs" dxfId="2959" priority="506" stopIfTrue="1" operator="notEqual">
      <formula>$C12-$J12</formula>
    </cfRule>
  </conditionalFormatting>
  <conditionalFormatting sqref="J12:J17">
    <cfRule type="cellIs" dxfId="2958" priority="505" stopIfTrue="1" operator="notEqual">
      <formula>$C12-$I12</formula>
    </cfRule>
  </conditionalFormatting>
  <conditionalFormatting sqref="C7">
    <cfRule type="cellIs" dxfId="2957" priority="504" stopIfTrue="1" operator="greaterThan">
      <formula>$B$7</formula>
    </cfRule>
  </conditionalFormatting>
  <conditionalFormatting sqref="C9:C10">
    <cfRule type="cellIs" dxfId="2956" priority="503" stopIfTrue="1" operator="greaterThan">
      <formula>$B9</formula>
    </cfRule>
  </conditionalFormatting>
  <conditionalFormatting sqref="E7:E10">
    <cfRule type="cellIs" dxfId="2955" priority="502" stopIfTrue="1" operator="greaterThan">
      <formula>($C7)-($F7+$G7+$H7)</formula>
    </cfRule>
  </conditionalFormatting>
  <conditionalFormatting sqref="F7:F10">
    <cfRule type="cellIs" dxfId="2954" priority="501" stopIfTrue="1" operator="greaterThan">
      <formula>($C7)-($E7+$G7+$H7)</formula>
    </cfRule>
  </conditionalFormatting>
  <conditionalFormatting sqref="G7:G10">
    <cfRule type="cellIs" dxfId="2953" priority="500" stopIfTrue="1" operator="greaterThan">
      <formula>($C7)-($E7+$F7+$H7)</formula>
    </cfRule>
  </conditionalFormatting>
  <conditionalFormatting sqref="H7:H10">
    <cfRule type="cellIs" dxfId="2952" priority="499" stopIfTrue="1" operator="greaterThan">
      <formula>($C7)-($E7+$F7+$G7)</formula>
    </cfRule>
  </conditionalFormatting>
  <conditionalFormatting sqref="I7:I10">
    <cfRule type="cellIs" dxfId="2951" priority="498" stopIfTrue="1" operator="notEqual">
      <formula>$C7-$J7</formula>
    </cfRule>
  </conditionalFormatting>
  <conditionalFormatting sqref="J7:J10">
    <cfRule type="cellIs" dxfId="2950" priority="497" stopIfTrue="1" operator="notEqual">
      <formula>$C7-$I7</formula>
    </cfRule>
  </conditionalFormatting>
  <conditionalFormatting sqref="E12:E17">
    <cfRule type="cellIs" dxfId="2949" priority="496" stopIfTrue="1" operator="greaterThan">
      <formula>($C12)-($F12+$G12+$H12)</formula>
    </cfRule>
  </conditionalFormatting>
  <conditionalFormatting sqref="F12:F17">
    <cfRule type="cellIs" dxfId="2948" priority="495" stopIfTrue="1" operator="greaterThan">
      <formula>($C12)-($E12+$G12+$H12)</formula>
    </cfRule>
  </conditionalFormatting>
  <conditionalFormatting sqref="G12:G17">
    <cfRule type="cellIs" dxfId="2947" priority="494" stopIfTrue="1" operator="greaterThan">
      <formula>($C12)-($E12+$F12+$H12)</formula>
    </cfRule>
  </conditionalFormatting>
  <conditionalFormatting sqref="H12:H17">
    <cfRule type="cellIs" dxfId="2946" priority="493" stopIfTrue="1" operator="greaterThan">
      <formula>($C12)-($E12+$F12+$G12)</formula>
    </cfRule>
  </conditionalFormatting>
  <conditionalFormatting sqref="I12:I17">
    <cfRule type="cellIs" dxfId="2945" priority="492" stopIfTrue="1" operator="notEqual">
      <formula>$C12-$J12</formula>
    </cfRule>
  </conditionalFormatting>
  <conditionalFormatting sqref="J12:J17">
    <cfRule type="cellIs" dxfId="2944" priority="491" stopIfTrue="1" operator="notEqual">
      <formula>$C12-$I12</formula>
    </cfRule>
  </conditionalFormatting>
  <conditionalFormatting sqref="C7">
    <cfRule type="cellIs" dxfId="2943" priority="490" stopIfTrue="1" operator="greaterThan">
      <formula>$B$7</formula>
    </cfRule>
  </conditionalFormatting>
  <conditionalFormatting sqref="C9:C10">
    <cfRule type="cellIs" dxfId="2942" priority="489" stopIfTrue="1" operator="greaterThan">
      <formula>$B9</formula>
    </cfRule>
  </conditionalFormatting>
  <conditionalFormatting sqref="E7:E10">
    <cfRule type="cellIs" dxfId="2941" priority="488" stopIfTrue="1" operator="greaterThan">
      <formula>($C7)-($F7+$G7+$H7)</formula>
    </cfRule>
  </conditionalFormatting>
  <conditionalFormatting sqref="F7:F10">
    <cfRule type="cellIs" dxfId="2940" priority="487" stopIfTrue="1" operator="greaterThan">
      <formula>($C7)-($E7+$G7+$H7)</formula>
    </cfRule>
  </conditionalFormatting>
  <conditionalFormatting sqref="G7:G10">
    <cfRule type="cellIs" dxfId="2939" priority="486" stopIfTrue="1" operator="greaterThan">
      <formula>($C7)-($E7+$F7+$H7)</formula>
    </cfRule>
  </conditionalFormatting>
  <conditionalFormatting sqref="H7:H10">
    <cfRule type="cellIs" dxfId="2938" priority="485" stopIfTrue="1" operator="greaterThan">
      <formula>($C7)-($E7+$F7+$G7)</formula>
    </cfRule>
  </conditionalFormatting>
  <conditionalFormatting sqref="I7:I10">
    <cfRule type="cellIs" dxfId="2937" priority="484" stopIfTrue="1" operator="notEqual">
      <formula>$C7-$J7</formula>
    </cfRule>
  </conditionalFormatting>
  <conditionalFormatting sqref="J7:J10">
    <cfRule type="cellIs" dxfId="2936" priority="483" stopIfTrue="1" operator="notEqual">
      <formula>$C7-$I7</formula>
    </cfRule>
  </conditionalFormatting>
  <conditionalFormatting sqref="E12:E17">
    <cfRule type="cellIs" dxfId="2935" priority="482" stopIfTrue="1" operator="greaterThan">
      <formula>($C12)-($F12+$G12+$H12)</formula>
    </cfRule>
  </conditionalFormatting>
  <conditionalFormatting sqref="F12:F17">
    <cfRule type="cellIs" dxfId="2934" priority="481" stopIfTrue="1" operator="greaterThan">
      <formula>($C12)-($E12+$G12+$H12)</formula>
    </cfRule>
  </conditionalFormatting>
  <conditionalFormatting sqref="G12:G17">
    <cfRule type="cellIs" dxfId="2933" priority="480" stopIfTrue="1" operator="greaterThan">
      <formula>($C12)-($E12+$F12+$H12)</formula>
    </cfRule>
  </conditionalFormatting>
  <conditionalFormatting sqref="H12:H17">
    <cfRule type="cellIs" dxfId="2932" priority="479" stopIfTrue="1" operator="greaterThan">
      <formula>($C12)-($E12+$F12+$G12)</formula>
    </cfRule>
  </conditionalFormatting>
  <conditionalFormatting sqref="I12:I17">
    <cfRule type="cellIs" dxfId="2931" priority="478" stopIfTrue="1" operator="notEqual">
      <formula>$C12-$J12</formula>
    </cfRule>
  </conditionalFormatting>
  <conditionalFormatting sqref="J12:J17">
    <cfRule type="cellIs" dxfId="2930" priority="477" stopIfTrue="1" operator="notEqual">
      <formula>$C12-$I12</formula>
    </cfRule>
  </conditionalFormatting>
  <conditionalFormatting sqref="C7">
    <cfRule type="cellIs" dxfId="2929" priority="476" stopIfTrue="1" operator="greaterThan">
      <formula>$B$7</formula>
    </cfRule>
  </conditionalFormatting>
  <conditionalFormatting sqref="C9:C10">
    <cfRule type="cellIs" dxfId="2928" priority="475" stopIfTrue="1" operator="greaterThan">
      <formula>$B9</formula>
    </cfRule>
  </conditionalFormatting>
  <conditionalFormatting sqref="E7:E10">
    <cfRule type="cellIs" dxfId="2927" priority="474" stopIfTrue="1" operator="greaterThan">
      <formula>($C7)-($F7+$G7+$H7)</formula>
    </cfRule>
  </conditionalFormatting>
  <conditionalFormatting sqref="F7:F10">
    <cfRule type="cellIs" dxfId="2926" priority="473" stopIfTrue="1" operator="greaterThan">
      <formula>($C7)-($E7+$G7+$H7)</formula>
    </cfRule>
  </conditionalFormatting>
  <conditionalFormatting sqref="G7:G10">
    <cfRule type="cellIs" dxfId="2925" priority="472" stopIfTrue="1" operator="greaterThan">
      <formula>($C7)-($E7+$F7+$H7)</formula>
    </cfRule>
  </conditionalFormatting>
  <conditionalFormatting sqref="H7:H10">
    <cfRule type="cellIs" dxfId="2924" priority="471" stopIfTrue="1" operator="greaterThan">
      <formula>($C7)-($E7+$F7+$G7)</formula>
    </cfRule>
  </conditionalFormatting>
  <conditionalFormatting sqref="I7:I10">
    <cfRule type="cellIs" dxfId="2923" priority="470" stopIfTrue="1" operator="notEqual">
      <formula>$C7-$J7</formula>
    </cfRule>
  </conditionalFormatting>
  <conditionalFormatting sqref="J7:J10">
    <cfRule type="cellIs" dxfId="2922" priority="469" stopIfTrue="1" operator="notEqual">
      <formula>$C7-$I7</formula>
    </cfRule>
  </conditionalFormatting>
  <conditionalFormatting sqref="E12:E17">
    <cfRule type="cellIs" dxfId="2921" priority="468" stopIfTrue="1" operator="greaterThan">
      <formula>($C12)-($F12+$G12+$H12)</formula>
    </cfRule>
  </conditionalFormatting>
  <conditionalFormatting sqref="F12:F17">
    <cfRule type="cellIs" dxfId="2920" priority="467" stopIfTrue="1" operator="greaterThan">
      <formula>($C12)-($E12+$G12+$H12)</formula>
    </cfRule>
  </conditionalFormatting>
  <conditionalFormatting sqref="G12:G17">
    <cfRule type="cellIs" dxfId="2919" priority="466" stopIfTrue="1" operator="greaterThan">
      <formula>($C12)-($E12+$F12+$H12)</formula>
    </cfRule>
  </conditionalFormatting>
  <conditionalFormatting sqref="H12:H17">
    <cfRule type="cellIs" dxfId="2918" priority="465" stopIfTrue="1" operator="greaterThan">
      <formula>($C12)-($E12+$F12+$G12)</formula>
    </cfRule>
  </conditionalFormatting>
  <conditionalFormatting sqref="I12:I17">
    <cfRule type="cellIs" dxfId="2917" priority="464" stopIfTrue="1" operator="notEqual">
      <formula>$C12-$J12</formula>
    </cfRule>
  </conditionalFormatting>
  <conditionalFormatting sqref="J12:J17">
    <cfRule type="cellIs" dxfId="2916" priority="463" stopIfTrue="1" operator="notEqual">
      <formula>$C12-$I12</formula>
    </cfRule>
  </conditionalFormatting>
  <conditionalFormatting sqref="C7">
    <cfRule type="cellIs" dxfId="2915" priority="462" stopIfTrue="1" operator="greaterThan">
      <formula>$B$7</formula>
    </cfRule>
  </conditionalFormatting>
  <conditionalFormatting sqref="C9:C10">
    <cfRule type="cellIs" dxfId="2914" priority="461" stopIfTrue="1" operator="greaterThan">
      <formula>$B9</formula>
    </cfRule>
  </conditionalFormatting>
  <conditionalFormatting sqref="E7:E10">
    <cfRule type="cellIs" dxfId="2913" priority="460" stopIfTrue="1" operator="greaterThan">
      <formula>($C7)-($F7+$G7+$H7)</formula>
    </cfRule>
  </conditionalFormatting>
  <conditionalFormatting sqref="F7:F10">
    <cfRule type="cellIs" dxfId="2912" priority="459" stopIfTrue="1" operator="greaterThan">
      <formula>($C7)-($E7+$G7+$H7)</formula>
    </cfRule>
  </conditionalFormatting>
  <conditionalFormatting sqref="G7:G10">
    <cfRule type="cellIs" dxfId="2911" priority="458" stopIfTrue="1" operator="greaterThan">
      <formula>($C7)-($E7+$F7+$H7)</formula>
    </cfRule>
  </conditionalFormatting>
  <conditionalFormatting sqref="H7:H10">
    <cfRule type="cellIs" dxfId="2910" priority="457" stopIfTrue="1" operator="greaterThan">
      <formula>($C7)-($E7+$F7+$G7)</formula>
    </cfRule>
  </conditionalFormatting>
  <conditionalFormatting sqref="I7:I10">
    <cfRule type="cellIs" dxfId="2909" priority="456" stopIfTrue="1" operator="notEqual">
      <formula>$C7-$J7</formula>
    </cfRule>
  </conditionalFormatting>
  <conditionalFormatting sqref="J7:J10">
    <cfRule type="cellIs" dxfId="2908" priority="455" stopIfTrue="1" operator="notEqual">
      <formula>$C7-$I7</formula>
    </cfRule>
  </conditionalFormatting>
  <conditionalFormatting sqref="E12:E17">
    <cfRule type="cellIs" dxfId="2907" priority="454" stopIfTrue="1" operator="greaterThan">
      <formula>($C12)-($F12+$G12+$H12)</formula>
    </cfRule>
  </conditionalFormatting>
  <conditionalFormatting sqref="F12:F17">
    <cfRule type="cellIs" dxfId="2906" priority="453" stopIfTrue="1" operator="greaterThan">
      <formula>($C12)-($E12+$G12+$H12)</formula>
    </cfRule>
  </conditionalFormatting>
  <conditionalFormatting sqref="G12:G17">
    <cfRule type="cellIs" dxfId="2905" priority="452" stopIfTrue="1" operator="greaterThan">
      <formula>($C12)-($E12+$F12+$H12)</formula>
    </cfRule>
  </conditionalFormatting>
  <conditionalFormatting sqref="H12:H17">
    <cfRule type="cellIs" dxfId="2904" priority="451" stopIfTrue="1" operator="greaterThan">
      <formula>($C12)-($E12+$F12+$G12)</formula>
    </cfRule>
  </conditionalFormatting>
  <conditionalFormatting sqref="J12:J17">
    <cfRule type="cellIs" dxfId="2903" priority="450" stopIfTrue="1" operator="notEqual">
      <formula>$C12-$I12</formula>
    </cfRule>
  </conditionalFormatting>
  <conditionalFormatting sqref="C7">
    <cfRule type="cellIs" dxfId="2902" priority="449" stopIfTrue="1" operator="greaterThan">
      <formula>$B$7</formula>
    </cfRule>
  </conditionalFormatting>
  <conditionalFormatting sqref="C9:C10">
    <cfRule type="cellIs" dxfId="2901" priority="448" stopIfTrue="1" operator="greaterThan">
      <formula>$B9</formula>
    </cfRule>
  </conditionalFormatting>
  <conditionalFormatting sqref="E7:E10">
    <cfRule type="cellIs" dxfId="2900" priority="447" stopIfTrue="1" operator="greaterThan">
      <formula>($C7)-($F7+$G7+$H7)</formula>
    </cfRule>
  </conditionalFormatting>
  <conditionalFormatting sqref="F7:F10">
    <cfRule type="cellIs" dxfId="2899" priority="446" stopIfTrue="1" operator="greaterThan">
      <formula>($C7)-($E7+$G7+$H7)</formula>
    </cfRule>
  </conditionalFormatting>
  <conditionalFormatting sqref="G7:G10">
    <cfRule type="cellIs" dxfId="2898" priority="445" stopIfTrue="1" operator="greaterThan">
      <formula>($C7)-($E7+$F7+$H7)</formula>
    </cfRule>
  </conditionalFormatting>
  <conditionalFormatting sqref="H7:H10">
    <cfRule type="cellIs" dxfId="2897" priority="444" stopIfTrue="1" operator="greaterThan">
      <formula>($C7)-($E7+$F7+$G7)</formula>
    </cfRule>
  </conditionalFormatting>
  <conditionalFormatting sqref="I7:I10">
    <cfRule type="cellIs" dxfId="2896" priority="443" stopIfTrue="1" operator="notEqual">
      <formula>$C7-$J7</formula>
    </cfRule>
  </conditionalFormatting>
  <conditionalFormatting sqref="J7:J10">
    <cfRule type="cellIs" dxfId="2895" priority="442" stopIfTrue="1" operator="notEqual">
      <formula>$C7-$I7</formula>
    </cfRule>
  </conditionalFormatting>
  <conditionalFormatting sqref="C7">
    <cfRule type="cellIs" dxfId="2894" priority="441" stopIfTrue="1" operator="greaterThan">
      <formula>$B$7</formula>
    </cfRule>
  </conditionalFormatting>
  <conditionalFormatting sqref="C9:C10">
    <cfRule type="cellIs" dxfId="2893" priority="440" stopIfTrue="1" operator="greaterThan">
      <formula>$B9</formula>
    </cfRule>
  </conditionalFormatting>
  <conditionalFormatting sqref="C7">
    <cfRule type="cellIs" dxfId="2892" priority="439" stopIfTrue="1" operator="greaterThan">
      <formula>$B$7</formula>
    </cfRule>
  </conditionalFormatting>
  <conditionalFormatting sqref="C9:C10">
    <cfRule type="cellIs" dxfId="2891" priority="438" stopIfTrue="1" operator="greaterThan">
      <formula>$B9</formula>
    </cfRule>
  </conditionalFormatting>
  <conditionalFormatting sqref="E7:E10">
    <cfRule type="cellIs" dxfId="2890" priority="437" stopIfTrue="1" operator="greaterThan">
      <formula>($C7)-($F7+$G7+$H7)</formula>
    </cfRule>
  </conditionalFormatting>
  <conditionalFormatting sqref="F7:F10">
    <cfRule type="cellIs" dxfId="2889" priority="436" stopIfTrue="1" operator="greaterThan">
      <formula>($C7)-($E7+$G7+$H7)</formula>
    </cfRule>
  </conditionalFormatting>
  <conditionalFormatting sqref="G7:G10">
    <cfRule type="cellIs" dxfId="2888" priority="435" stopIfTrue="1" operator="greaterThan">
      <formula>($C7)-($E7+$F7+$H7)</formula>
    </cfRule>
  </conditionalFormatting>
  <conditionalFormatting sqref="H7:H10">
    <cfRule type="cellIs" dxfId="2887" priority="434" stopIfTrue="1" operator="greaterThan">
      <formula>($C7)-($E7+$F7+$G7)</formula>
    </cfRule>
  </conditionalFormatting>
  <conditionalFormatting sqref="I7:I10">
    <cfRule type="cellIs" dxfId="2886" priority="433" stopIfTrue="1" operator="notEqual">
      <formula>$C7-$J7</formula>
    </cfRule>
  </conditionalFormatting>
  <conditionalFormatting sqref="J7:J10">
    <cfRule type="cellIs" dxfId="2885" priority="432" stopIfTrue="1" operator="notEqual">
      <formula>$C7-$I7</formula>
    </cfRule>
  </conditionalFormatting>
  <conditionalFormatting sqref="E12:E17">
    <cfRule type="cellIs" dxfId="2884" priority="431" stopIfTrue="1" operator="greaterThan">
      <formula>($C12)-($F12+$G12+$H12)</formula>
    </cfRule>
  </conditionalFormatting>
  <conditionalFormatting sqref="F12:F17">
    <cfRule type="cellIs" dxfId="2883" priority="430" stopIfTrue="1" operator="greaterThan">
      <formula>($C12)-($E12+$G12+$H12)</formula>
    </cfRule>
  </conditionalFormatting>
  <conditionalFormatting sqref="G12:G17">
    <cfRule type="cellIs" dxfId="2882" priority="429" stopIfTrue="1" operator="greaterThan">
      <formula>($C12)-($E12+$F12+$H12)</formula>
    </cfRule>
  </conditionalFormatting>
  <conditionalFormatting sqref="H12:H17">
    <cfRule type="cellIs" dxfId="2881" priority="428" stopIfTrue="1" operator="greaterThan">
      <formula>($C12)-($E12+$F12+$G12)</formula>
    </cfRule>
  </conditionalFormatting>
  <conditionalFormatting sqref="J12:J17">
    <cfRule type="cellIs" dxfId="2880" priority="427" stopIfTrue="1" operator="notEqual">
      <formula>$C12-$I12</formula>
    </cfRule>
  </conditionalFormatting>
  <conditionalFormatting sqref="I12:I17">
    <cfRule type="cellIs" dxfId="2879" priority="426" stopIfTrue="1" operator="notEqual">
      <formula>$C12-$J12</formula>
    </cfRule>
  </conditionalFormatting>
  <conditionalFormatting sqref="I18">
    <cfRule type="cellIs" dxfId="2878" priority="425" stopIfTrue="1" operator="notEqual">
      <formula>$C$18-$J$18</formula>
    </cfRule>
  </conditionalFormatting>
  <conditionalFormatting sqref="J18">
    <cfRule type="cellIs" dxfId="2877" priority="424" stopIfTrue="1" operator="notEqual">
      <formula>$C$18-$I$18</formula>
    </cfRule>
  </conditionalFormatting>
  <conditionalFormatting sqref="C7">
    <cfRule type="cellIs" dxfId="2876" priority="423" stopIfTrue="1" operator="greaterThan">
      <formula>$B$7</formula>
    </cfRule>
  </conditionalFormatting>
  <conditionalFormatting sqref="C8">
    <cfRule type="cellIs" dxfId="2875" priority="422" stopIfTrue="1" operator="greaterThan">
      <formula>$B$8</formula>
    </cfRule>
  </conditionalFormatting>
  <conditionalFormatting sqref="C9:C10">
    <cfRule type="cellIs" dxfId="2874" priority="421" stopIfTrue="1" operator="greaterThan">
      <formula>$B9</formula>
    </cfRule>
  </conditionalFormatting>
  <conditionalFormatting sqref="E7:E10 E12:E17">
    <cfRule type="cellIs" dxfId="2873" priority="420" stopIfTrue="1" operator="greaterThan">
      <formula>($C7)-($F7+$G7+$H7)</formula>
    </cfRule>
  </conditionalFormatting>
  <conditionalFormatting sqref="F7:F10 F12:F17">
    <cfRule type="cellIs" dxfId="2872" priority="419" stopIfTrue="1" operator="greaterThan">
      <formula>($C7)-($E7+$G7+$H7)</formula>
    </cfRule>
  </conditionalFormatting>
  <conditionalFormatting sqref="G7:G10 G12:G17">
    <cfRule type="cellIs" dxfId="2871" priority="418" stopIfTrue="1" operator="greaterThan">
      <formula>($C7)-($E7+$F7+$H7)</formula>
    </cfRule>
  </conditionalFormatting>
  <conditionalFormatting sqref="H7:H10 H12:H17">
    <cfRule type="cellIs" dxfId="2870" priority="417" stopIfTrue="1" operator="greaterThan">
      <formula>($C7)-($E7+$F7+$G7)</formula>
    </cfRule>
  </conditionalFormatting>
  <conditionalFormatting sqref="I7:I10 I12:I17">
    <cfRule type="cellIs" dxfId="2869" priority="416" stopIfTrue="1" operator="notEqual">
      <formula>$C7-$J7</formula>
    </cfRule>
  </conditionalFormatting>
  <conditionalFormatting sqref="J7:J10 J12:J17">
    <cfRule type="cellIs" dxfId="2868" priority="415" stopIfTrue="1" operator="notEqual">
      <formula>$C7-$I7</formula>
    </cfRule>
  </conditionalFormatting>
  <conditionalFormatting sqref="C7">
    <cfRule type="cellIs" dxfId="2867" priority="414" stopIfTrue="1" operator="greaterThan">
      <formula>$B$7</formula>
    </cfRule>
  </conditionalFormatting>
  <conditionalFormatting sqref="C8">
    <cfRule type="cellIs" dxfId="2866" priority="413" stopIfTrue="1" operator="greaterThan">
      <formula>$B$8</formula>
    </cfRule>
  </conditionalFormatting>
  <conditionalFormatting sqref="C9:C10">
    <cfRule type="cellIs" dxfId="2865" priority="412" stopIfTrue="1" operator="greaterThan">
      <formula>$B9</formula>
    </cfRule>
  </conditionalFormatting>
  <conditionalFormatting sqref="E7:E10">
    <cfRule type="cellIs" dxfId="2864" priority="411" stopIfTrue="1" operator="greaterThan">
      <formula>($C7)-($F7+$G7+$H7)</formula>
    </cfRule>
  </conditionalFormatting>
  <conditionalFormatting sqref="F7:F10">
    <cfRule type="cellIs" dxfId="2863" priority="410" stopIfTrue="1" operator="greaterThan">
      <formula>($C7)-($E7+$G7+$H7)</formula>
    </cfRule>
  </conditionalFormatting>
  <conditionalFormatting sqref="G7:G10">
    <cfRule type="cellIs" dxfId="2862" priority="409" stopIfTrue="1" operator="greaterThan">
      <formula>($C7)-($E7+$F7+$H7)</formula>
    </cfRule>
  </conditionalFormatting>
  <conditionalFormatting sqref="H7:H10">
    <cfRule type="cellIs" dxfId="2861" priority="408" stopIfTrue="1" operator="greaterThan">
      <formula>($C7)-($E7+$F7+$G7)</formula>
    </cfRule>
  </conditionalFormatting>
  <conditionalFormatting sqref="I7:I10">
    <cfRule type="cellIs" dxfId="2860" priority="407" stopIfTrue="1" operator="notEqual">
      <formula>$C7-$J7</formula>
    </cfRule>
  </conditionalFormatting>
  <conditionalFormatting sqref="J7:J10">
    <cfRule type="cellIs" dxfId="2859" priority="406" stopIfTrue="1" operator="notEqual">
      <formula>$C7-$I7</formula>
    </cfRule>
  </conditionalFormatting>
  <conditionalFormatting sqref="E12:E17">
    <cfRule type="cellIs" dxfId="2858" priority="404" stopIfTrue="1" operator="greaterThan">
      <formula>($C12)-($F12+$G12+$H12)</formula>
    </cfRule>
  </conditionalFormatting>
  <conditionalFormatting sqref="F12:F17">
    <cfRule type="cellIs" dxfId="2857" priority="403" stopIfTrue="1" operator="greaterThan">
      <formula>($C12)-($E12+$G12+$H12)</formula>
    </cfRule>
  </conditionalFormatting>
  <conditionalFormatting sqref="G12:G17">
    <cfRule type="cellIs" dxfId="2856" priority="402" stopIfTrue="1" operator="greaterThan">
      <formula>($C12)-($E12+$F12+$H12)</formula>
    </cfRule>
  </conditionalFormatting>
  <conditionalFormatting sqref="H12:H17">
    <cfRule type="cellIs" dxfId="2855" priority="401" stopIfTrue="1" operator="greaterThan">
      <formula>($C12)-($E12+$F12+$G12)</formula>
    </cfRule>
  </conditionalFormatting>
  <conditionalFormatting sqref="I12:I17">
    <cfRule type="cellIs" dxfId="2854" priority="400" stopIfTrue="1" operator="notEqual">
      <formula>$C12-$J12</formula>
    </cfRule>
  </conditionalFormatting>
  <conditionalFormatting sqref="J12:J17">
    <cfRule type="cellIs" dxfId="2853" priority="399" stopIfTrue="1" operator="notEqual">
      <formula>$C12-$I12</formula>
    </cfRule>
  </conditionalFormatting>
  <conditionalFormatting sqref="C7">
    <cfRule type="cellIs" dxfId="2852" priority="398" stopIfTrue="1" operator="greaterThan">
      <formula>$B$7</formula>
    </cfRule>
  </conditionalFormatting>
  <conditionalFormatting sqref="C8">
    <cfRule type="cellIs" dxfId="2851" priority="397" stopIfTrue="1" operator="greaterThan">
      <formula>$B$8</formula>
    </cfRule>
  </conditionalFormatting>
  <conditionalFormatting sqref="C9:C10">
    <cfRule type="cellIs" dxfId="2850" priority="396" stopIfTrue="1" operator="greaterThan">
      <formula>$B9</formula>
    </cfRule>
  </conditionalFormatting>
  <conditionalFormatting sqref="E7:E10">
    <cfRule type="cellIs" dxfId="2849" priority="395" stopIfTrue="1" operator="greaterThan">
      <formula>($C7)-($F7+$G7+$H7)</formula>
    </cfRule>
  </conditionalFormatting>
  <conditionalFormatting sqref="F7:F10">
    <cfRule type="cellIs" dxfId="2848" priority="394" stopIfTrue="1" operator="greaterThan">
      <formula>($C7)-($E7+$G7+$H7)</formula>
    </cfRule>
  </conditionalFormatting>
  <conditionalFormatting sqref="G7:G10">
    <cfRule type="cellIs" dxfId="2847" priority="393" stopIfTrue="1" operator="greaterThan">
      <formula>($C7)-($E7+$F7+$H7)</formula>
    </cfRule>
  </conditionalFormatting>
  <conditionalFormatting sqref="H7:H10">
    <cfRule type="cellIs" dxfId="2846" priority="392" stopIfTrue="1" operator="greaterThan">
      <formula>($C7)-($E7+$F7+$G7)</formula>
    </cfRule>
  </conditionalFormatting>
  <conditionalFormatting sqref="I7:I10">
    <cfRule type="cellIs" dxfId="2845" priority="391" stopIfTrue="1" operator="notEqual">
      <formula>$C7-$J7</formula>
    </cfRule>
  </conditionalFormatting>
  <conditionalFormatting sqref="J7:J10">
    <cfRule type="cellIs" dxfId="2844" priority="390" stopIfTrue="1" operator="notEqual">
      <formula>$C7-$I7</formula>
    </cfRule>
  </conditionalFormatting>
  <conditionalFormatting sqref="E12:E17">
    <cfRule type="cellIs" dxfId="2843" priority="388" stopIfTrue="1" operator="greaterThan">
      <formula>($C12)-($F12+$G12+$H12)</formula>
    </cfRule>
  </conditionalFormatting>
  <conditionalFormatting sqref="F12:F17">
    <cfRule type="cellIs" dxfId="2842" priority="387" stopIfTrue="1" operator="greaterThan">
      <formula>($C12)-($E12+$G12+$H12)</formula>
    </cfRule>
  </conditionalFormatting>
  <conditionalFormatting sqref="G12:G17">
    <cfRule type="cellIs" dxfId="2841" priority="386" stopIfTrue="1" operator="greaterThan">
      <formula>($C12)-($E12+$F12+$H12)</formula>
    </cfRule>
  </conditionalFormatting>
  <conditionalFormatting sqref="H12:H17">
    <cfRule type="cellIs" dxfId="2840" priority="385" stopIfTrue="1" operator="greaterThan">
      <formula>($C12)-($E12+$F12+$G12)</formula>
    </cfRule>
  </conditionalFormatting>
  <conditionalFormatting sqref="I12:I17">
    <cfRule type="cellIs" dxfId="2839" priority="384" stopIfTrue="1" operator="notEqual">
      <formula>$C12-$J12</formula>
    </cfRule>
  </conditionalFormatting>
  <conditionalFormatting sqref="J12:J17">
    <cfRule type="cellIs" dxfId="2838" priority="383" stopIfTrue="1" operator="notEqual">
      <formula>$C12-$I12</formula>
    </cfRule>
  </conditionalFormatting>
  <conditionalFormatting sqref="C7">
    <cfRule type="cellIs" dxfId="2837" priority="382" stopIfTrue="1" operator="greaterThan">
      <formula>$B$7</formula>
    </cfRule>
  </conditionalFormatting>
  <conditionalFormatting sqref="C8">
    <cfRule type="cellIs" dxfId="2836" priority="381" stopIfTrue="1" operator="greaterThan">
      <formula>$B$8</formula>
    </cfRule>
  </conditionalFormatting>
  <conditionalFormatting sqref="C9:C10">
    <cfRule type="cellIs" dxfId="2835" priority="380" stopIfTrue="1" operator="greaterThan">
      <formula>$B9</formula>
    </cfRule>
  </conditionalFormatting>
  <conditionalFormatting sqref="E7:E10">
    <cfRule type="cellIs" dxfId="2834" priority="379" stopIfTrue="1" operator="greaterThan">
      <formula>($C7)-($F7+$G7+$H7)</formula>
    </cfRule>
  </conditionalFormatting>
  <conditionalFormatting sqref="F7:F10">
    <cfRule type="cellIs" dxfId="2833" priority="378" stopIfTrue="1" operator="greaterThan">
      <formula>($C7)-($E7+$G7+$H7)</formula>
    </cfRule>
  </conditionalFormatting>
  <conditionalFormatting sqref="G7:G10">
    <cfRule type="cellIs" dxfId="2832" priority="377" stopIfTrue="1" operator="greaterThan">
      <formula>($C7)-($E7+$F7+$H7)</formula>
    </cfRule>
  </conditionalFormatting>
  <conditionalFormatting sqref="H7:H10">
    <cfRule type="cellIs" dxfId="2831" priority="376" stopIfTrue="1" operator="greaterThan">
      <formula>($C7)-($E7+$F7+$G7)</formula>
    </cfRule>
  </conditionalFormatting>
  <conditionalFormatting sqref="I7:I10">
    <cfRule type="cellIs" dxfId="2830" priority="375" stopIfTrue="1" operator="notEqual">
      <formula>$C7-$J7</formula>
    </cfRule>
  </conditionalFormatting>
  <conditionalFormatting sqref="J7:J10">
    <cfRule type="cellIs" dxfId="2829" priority="374" stopIfTrue="1" operator="notEqual">
      <formula>$C7-$I7</formula>
    </cfRule>
  </conditionalFormatting>
  <conditionalFormatting sqref="E12:E17">
    <cfRule type="cellIs" dxfId="2828" priority="372" stopIfTrue="1" operator="greaterThan">
      <formula>($C12)-($F12+$G12+$H12)</formula>
    </cfRule>
  </conditionalFormatting>
  <conditionalFormatting sqref="F12:F17">
    <cfRule type="cellIs" dxfId="2827" priority="371" stopIfTrue="1" operator="greaterThan">
      <formula>($C12)-($E12+$G12+$H12)</formula>
    </cfRule>
  </conditionalFormatting>
  <conditionalFormatting sqref="G12:G17">
    <cfRule type="cellIs" dxfId="2826" priority="370" stopIfTrue="1" operator="greaterThan">
      <formula>($C12)-($E12+$F12+$H12)</formula>
    </cfRule>
  </conditionalFormatting>
  <conditionalFormatting sqref="H12:H17">
    <cfRule type="cellIs" dxfId="2825" priority="369" stopIfTrue="1" operator="greaterThan">
      <formula>($C12)-($E12+$F12+$G12)</formula>
    </cfRule>
  </conditionalFormatting>
  <conditionalFormatting sqref="I12:I17">
    <cfRule type="cellIs" dxfId="2824" priority="368" stopIfTrue="1" operator="notEqual">
      <formula>$C12-$J12</formula>
    </cfRule>
  </conditionalFormatting>
  <conditionalFormatting sqref="J12:J17">
    <cfRule type="cellIs" dxfId="2823" priority="367" stopIfTrue="1" operator="notEqual">
      <formula>$C12-$I12</formula>
    </cfRule>
  </conditionalFormatting>
  <conditionalFormatting sqref="C7">
    <cfRule type="cellIs" dxfId="2822" priority="366" stopIfTrue="1" operator="greaterThan">
      <formula>$B$7</formula>
    </cfRule>
  </conditionalFormatting>
  <conditionalFormatting sqref="C8">
    <cfRule type="cellIs" dxfId="2821" priority="365" stopIfTrue="1" operator="greaterThan">
      <formula>$B$8</formula>
    </cfRule>
  </conditionalFormatting>
  <conditionalFormatting sqref="C9:C10">
    <cfRule type="cellIs" dxfId="2820" priority="364" stopIfTrue="1" operator="greaterThan">
      <formula>$B9</formula>
    </cfRule>
  </conditionalFormatting>
  <conditionalFormatting sqref="E7:E10">
    <cfRule type="cellIs" dxfId="2819" priority="362" stopIfTrue="1" operator="greaterThan">
      <formula>($C7)-($F7+$G7+$H7)</formula>
    </cfRule>
  </conditionalFormatting>
  <conditionalFormatting sqref="F7:F10">
    <cfRule type="cellIs" dxfId="2818" priority="361" stopIfTrue="1" operator="greaterThan">
      <formula>($C7)-($E7+$G7+$H7)</formula>
    </cfRule>
  </conditionalFormatting>
  <conditionalFormatting sqref="G7:G10">
    <cfRule type="cellIs" dxfId="2817" priority="360" stopIfTrue="1" operator="greaterThan">
      <formula>($C7)-($E7+$F7+$H7)</formula>
    </cfRule>
  </conditionalFormatting>
  <conditionalFormatting sqref="H7:H10">
    <cfRule type="cellIs" dxfId="2816" priority="359" stopIfTrue="1" operator="greaterThan">
      <formula>($C7)-($E7+$F7+$G7)</formula>
    </cfRule>
  </conditionalFormatting>
  <conditionalFormatting sqref="I7:I10">
    <cfRule type="cellIs" dxfId="2815" priority="358" stopIfTrue="1" operator="notEqual">
      <formula>$C7-$J7</formula>
    </cfRule>
  </conditionalFormatting>
  <conditionalFormatting sqref="J7:J10">
    <cfRule type="cellIs" dxfId="2814" priority="357" stopIfTrue="1" operator="notEqual">
      <formula>$C7-$I7</formula>
    </cfRule>
  </conditionalFormatting>
  <conditionalFormatting sqref="E12:E17">
    <cfRule type="cellIs" dxfId="2813" priority="356" stopIfTrue="1" operator="greaterThan">
      <formula>($C12)-($F12+$G12+$H12)</formula>
    </cfRule>
  </conditionalFormatting>
  <conditionalFormatting sqref="F12:F17">
    <cfRule type="cellIs" dxfId="2812" priority="355" stopIfTrue="1" operator="greaterThan">
      <formula>($C12)-($E12+$G12+$H12)</formula>
    </cfRule>
  </conditionalFormatting>
  <conditionalFormatting sqref="G12:G17">
    <cfRule type="cellIs" dxfId="2811" priority="354" stopIfTrue="1" operator="greaterThan">
      <formula>($C12)-($E12+$F12+$H12)</formula>
    </cfRule>
  </conditionalFormatting>
  <conditionalFormatting sqref="H12:H17">
    <cfRule type="cellIs" dxfId="2810" priority="353" stopIfTrue="1" operator="greaterThan">
      <formula>($C12)-($E12+$F12+$G12)</formula>
    </cfRule>
  </conditionalFormatting>
  <conditionalFormatting sqref="I12:I17">
    <cfRule type="cellIs" dxfId="2809" priority="352" stopIfTrue="1" operator="notEqual">
      <formula>$C12-$J12</formula>
    </cfRule>
  </conditionalFormatting>
  <conditionalFormatting sqref="J12:J17">
    <cfRule type="cellIs" dxfId="2808" priority="351" stopIfTrue="1" operator="notEqual">
      <formula>$C12-$I12</formula>
    </cfRule>
  </conditionalFormatting>
  <conditionalFormatting sqref="C7">
    <cfRule type="cellIs" dxfId="2807" priority="350" stopIfTrue="1" operator="greaterThan">
      <formula>$B$7</formula>
    </cfRule>
  </conditionalFormatting>
  <conditionalFormatting sqref="C8">
    <cfRule type="cellIs" dxfId="2806" priority="349" stopIfTrue="1" operator="greaterThan">
      <formula>$B$8</formula>
    </cfRule>
  </conditionalFormatting>
  <conditionalFormatting sqref="C9:C10">
    <cfRule type="cellIs" dxfId="2805" priority="348" stopIfTrue="1" operator="greaterThan">
      <formula>$B9</formula>
    </cfRule>
  </conditionalFormatting>
  <conditionalFormatting sqref="E7:E10">
    <cfRule type="cellIs" dxfId="2804" priority="347" stopIfTrue="1" operator="greaterThan">
      <formula>($C7)-($F7+$G7+$H7)</formula>
    </cfRule>
  </conditionalFormatting>
  <conditionalFormatting sqref="F7:F10">
    <cfRule type="cellIs" dxfId="2803" priority="346" stopIfTrue="1" operator="greaterThan">
      <formula>($C7)-($E7+$G7+$H7)</formula>
    </cfRule>
  </conditionalFormatting>
  <conditionalFormatting sqref="G7:G10">
    <cfRule type="cellIs" dxfId="2802" priority="345" stopIfTrue="1" operator="greaterThan">
      <formula>($C7)-($E7+$F7+$H7)</formula>
    </cfRule>
  </conditionalFormatting>
  <conditionalFormatting sqref="H7:H10">
    <cfRule type="cellIs" dxfId="2801" priority="344" stopIfTrue="1" operator="greaterThan">
      <formula>($C7)-($E7+$F7+$G7)</formula>
    </cfRule>
  </conditionalFormatting>
  <conditionalFormatting sqref="I7:I10">
    <cfRule type="cellIs" dxfId="2800" priority="343" stopIfTrue="1" operator="notEqual">
      <formula>$C7-$J7</formula>
    </cfRule>
  </conditionalFormatting>
  <conditionalFormatting sqref="J7:J10">
    <cfRule type="cellIs" dxfId="2799" priority="342" stopIfTrue="1" operator="notEqual">
      <formula>$C7-$I7</formula>
    </cfRule>
  </conditionalFormatting>
  <conditionalFormatting sqref="E12:E17">
    <cfRule type="cellIs" dxfId="2798" priority="340" stopIfTrue="1" operator="greaterThan">
      <formula>($C12)-($F12+$G12+$H12)</formula>
    </cfRule>
  </conditionalFormatting>
  <conditionalFormatting sqref="F12:F17">
    <cfRule type="cellIs" dxfId="2797" priority="339" stopIfTrue="1" operator="greaterThan">
      <formula>($C12)-($E12+$G12+$H12)</formula>
    </cfRule>
  </conditionalFormatting>
  <conditionalFormatting sqref="G12:G17">
    <cfRule type="cellIs" dxfId="2796" priority="338" stopIfTrue="1" operator="greaterThan">
      <formula>($C12)-($E12+$F12+$H12)</formula>
    </cfRule>
  </conditionalFormatting>
  <conditionalFormatting sqref="H12:H17">
    <cfRule type="cellIs" dxfId="2795" priority="337" stopIfTrue="1" operator="greaterThan">
      <formula>($C12)-($E12+$F12+$G12)</formula>
    </cfRule>
  </conditionalFormatting>
  <conditionalFormatting sqref="I12:I17">
    <cfRule type="cellIs" dxfId="2794" priority="336" stopIfTrue="1" operator="notEqual">
      <formula>$C12-$J12</formula>
    </cfRule>
  </conditionalFormatting>
  <conditionalFormatting sqref="J12:J17">
    <cfRule type="cellIs" dxfId="2793" priority="335" stopIfTrue="1" operator="notEqual">
      <formula>$C12-$I12</formula>
    </cfRule>
  </conditionalFormatting>
  <conditionalFormatting sqref="C7">
    <cfRule type="cellIs" dxfId="2792" priority="334" stopIfTrue="1" operator="greaterThan">
      <formula>$B$7</formula>
    </cfRule>
  </conditionalFormatting>
  <conditionalFormatting sqref="C8">
    <cfRule type="cellIs" dxfId="2791" priority="333" stopIfTrue="1" operator="greaterThan">
      <formula>$B$8</formula>
    </cfRule>
  </conditionalFormatting>
  <conditionalFormatting sqref="C9:C10">
    <cfRule type="cellIs" dxfId="2790" priority="332" stopIfTrue="1" operator="greaterThan">
      <formula>$B9</formula>
    </cfRule>
  </conditionalFormatting>
  <conditionalFormatting sqref="E7:E10">
    <cfRule type="cellIs" dxfId="2789" priority="330" stopIfTrue="1" operator="greaterThan">
      <formula>($C7)-($F7+$G7+$H7)</formula>
    </cfRule>
  </conditionalFormatting>
  <conditionalFormatting sqref="F7:F10">
    <cfRule type="cellIs" dxfId="2788" priority="329" stopIfTrue="1" operator="greaterThan">
      <formula>($C7)-($E7+$G7+$H7)</formula>
    </cfRule>
  </conditionalFormatting>
  <conditionalFormatting sqref="G7:G10">
    <cfRule type="cellIs" dxfId="2787" priority="328" stopIfTrue="1" operator="greaterThan">
      <formula>($C7)-($E7+$F7+$H7)</formula>
    </cfRule>
  </conditionalFormatting>
  <conditionalFormatting sqref="H7:H10">
    <cfRule type="cellIs" dxfId="2786" priority="327" stopIfTrue="1" operator="greaterThan">
      <formula>($C7)-($E7+$F7+$G7)</formula>
    </cfRule>
  </conditionalFormatting>
  <conditionalFormatting sqref="I7:I10">
    <cfRule type="cellIs" dxfId="2785" priority="326" stopIfTrue="1" operator="notEqual">
      <formula>$C7-$J7</formula>
    </cfRule>
  </conditionalFormatting>
  <conditionalFormatting sqref="J7:J10">
    <cfRule type="cellIs" dxfId="2784" priority="325" stopIfTrue="1" operator="notEqual">
      <formula>$C7-$I7</formula>
    </cfRule>
  </conditionalFormatting>
  <conditionalFormatting sqref="E12:E17">
    <cfRule type="cellIs" dxfId="2783" priority="324" stopIfTrue="1" operator="greaterThan">
      <formula>($C12)-($F12+$G12+$H12)</formula>
    </cfRule>
  </conditionalFormatting>
  <conditionalFormatting sqref="F12:F17">
    <cfRule type="cellIs" dxfId="2782" priority="323" stopIfTrue="1" operator="greaterThan">
      <formula>($C12)-($E12+$G12+$H12)</formula>
    </cfRule>
  </conditionalFormatting>
  <conditionalFormatting sqref="G12:G17">
    <cfRule type="cellIs" dxfId="2781" priority="322" stopIfTrue="1" operator="greaterThan">
      <formula>($C12)-($E12+$F12+$H12)</formula>
    </cfRule>
  </conditionalFormatting>
  <conditionalFormatting sqref="H12:H17">
    <cfRule type="cellIs" dxfId="2780" priority="321" stopIfTrue="1" operator="greaterThan">
      <formula>($C12)-($E12+$F12+$G12)</formula>
    </cfRule>
  </conditionalFormatting>
  <conditionalFormatting sqref="I12:I17">
    <cfRule type="cellIs" dxfId="2779" priority="320" stopIfTrue="1" operator="notEqual">
      <formula>$C12-$J12</formula>
    </cfRule>
  </conditionalFormatting>
  <conditionalFormatting sqref="J12:J17">
    <cfRule type="cellIs" dxfId="2778" priority="319" stopIfTrue="1" operator="notEqual">
      <formula>$C12-$I12</formula>
    </cfRule>
  </conditionalFormatting>
  <conditionalFormatting sqref="C7">
    <cfRule type="cellIs" dxfId="2777" priority="318" stopIfTrue="1" operator="greaterThan">
      <formula>$B$7</formula>
    </cfRule>
  </conditionalFormatting>
  <conditionalFormatting sqref="C8">
    <cfRule type="cellIs" dxfId="2776" priority="317" stopIfTrue="1" operator="greaterThan">
      <formula>$B$8</formula>
    </cfRule>
  </conditionalFormatting>
  <conditionalFormatting sqref="C9:C10">
    <cfRule type="cellIs" dxfId="2775" priority="316" stopIfTrue="1" operator="greaterThan">
      <formula>$B9</formula>
    </cfRule>
  </conditionalFormatting>
  <conditionalFormatting sqref="E7:E10">
    <cfRule type="cellIs" dxfId="2774" priority="314" stopIfTrue="1" operator="greaterThan">
      <formula>($C7)-($F7+$G7+$H7)</formula>
    </cfRule>
  </conditionalFormatting>
  <conditionalFormatting sqref="F7:F10">
    <cfRule type="cellIs" dxfId="2773" priority="313" stopIfTrue="1" operator="greaterThan">
      <formula>($C7)-($E7+$G7+$H7)</formula>
    </cfRule>
  </conditionalFormatting>
  <conditionalFormatting sqref="G7:G10">
    <cfRule type="cellIs" dxfId="2772" priority="312" stopIfTrue="1" operator="greaterThan">
      <formula>($C7)-($E7+$F7+$H7)</formula>
    </cfRule>
  </conditionalFormatting>
  <conditionalFormatting sqref="H7:H10">
    <cfRule type="cellIs" dxfId="2771" priority="311" stopIfTrue="1" operator="greaterThan">
      <formula>($C7)-($E7+$F7+$G7)</formula>
    </cfRule>
  </conditionalFormatting>
  <conditionalFormatting sqref="I7:I10">
    <cfRule type="cellIs" dxfId="2770" priority="310" stopIfTrue="1" operator="notEqual">
      <formula>$C7-$J7</formula>
    </cfRule>
  </conditionalFormatting>
  <conditionalFormatting sqref="J7:J10">
    <cfRule type="cellIs" dxfId="2769" priority="309" stopIfTrue="1" operator="notEqual">
      <formula>$C7-$I7</formula>
    </cfRule>
  </conditionalFormatting>
  <conditionalFormatting sqref="E12:E17">
    <cfRule type="cellIs" dxfId="2768" priority="308" stopIfTrue="1" operator="greaterThan">
      <formula>($C12)-($F12+$G12+$H12)</formula>
    </cfRule>
  </conditionalFormatting>
  <conditionalFormatting sqref="F12:F17">
    <cfRule type="cellIs" dxfId="2767" priority="307" stopIfTrue="1" operator="greaterThan">
      <formula>($C12)-($E12+$G12+$H12)</formula>
    </cfRule>
  </conditionalFormatting>
  <conditionalFormatting sqref="G12:G17">
    <cfRule type="cellIs" dxfId="2766" priority="306" stopIfTrue="1" operator="greaterThan">
      <formula>($C12)-($E12+$F12+$H12)</formula>
    </cfRule>
  </conditionalFormatting>
  <conditionalFormatting sqref="H12:H17">
    <cfRule type="cellIs" dxfId="2765" priority="305" stopIfTrue="1" operator="greaterThan">
      <formula>($C12)-($E12+$F12+$G12)</formula>
    </cfRule>
  </conditionalFormatting>
  <conditionalFormatting sqref="I12:I17">
    <cfRule type="cellIs" dxfId="2764" priority="304" stopIfTrue="1" operator="notEqual">
      <formula>$C12-$J12</formula>
    </cfRule>
  </conditionalFormatting>
  <conditionalFormatting sqref="J12:J17">
    <cfRule type="cellIs" dxfId="2763" priority="303" stopIfTrue="1" operator="notEqual">
      <formula>$C12-$I12</formula>
    </cfRule>
  </conditionalFormatting>
  <conditionalFormatting sqref="C7">
    <cfRule type="cellIs" dxfId="2762" priority="302" stopIfTrue="1" operator="greaterThan">
      <formula>$B$7</formula>
    </cfRule>
  </conditionalFormatting>
  <conditionalFormatting sqref="C8">
    <cfRule type="cellIs" dxfId="2761" priority="301" stopIfTrue="1" operator="greaterThan">
      <formula>$B$8</formula>
    </cfRule>
  </conditionalFormatting>
  <conditionalFormatting sqref="C9:C10">
    <cfRule type="cellIs" dxfId="2760" priority="300" stopIfTrue="1" operator="greaterThan">
      <formula>$B9</formula>
    </cfRule>
  </conditionalFormatting>
  <conditionalFormatting sqref="E7:E10">
    <cfRule type="cellIs" dxfId="2759" priority="298" stopIfTrue="1" operator="greaterThan">
      <formula>($C7)-($F7+$G7+$H7)</formula>
    </cfRule>
  </conditionalFormatting>
  <conditionalFormatting sqref="F7:F10">
    <cfRule type="cellIs" dxfId="2758" priority="297" stopIfTrue="1" operator="greaterThan">
      <formula>($C7)-($E7+$G7+$H7)</formula>
    </cfRule>
  </conditionalFormatting>
  <conditionalFormatting sqref="G7:G10">
    <cfRule type="cellIs" dxfId="2757" priority="296" stopIfTrue="1" operator="greaterThan">
      <formula>($C7)-($E7+$F7+$H7)</formula>
    </cfRule>
  </conditionalFormatting>
  <conditionalFormatting sqref="H7:H10">
    <cfRule type="cellIs" dxfId="2756" priority="295" stopIfTrue="1" operator="greaterThan">
      <formula>($C7)-($E7+$F7+$G7)</formula>
    </cfRule>
  </conditionalFormatting>
  <conditionalFormatting sqref="I7:I10">
    <cfRule type="cellIs" dxfId="2755" priority="294" stopIfTrue="1" operator="notEqual">
      <formula>$C7-$J7</formula>
    </cfRule>
  </conditionalFormatting>
  <conditionalFormatting sqref="J7:J10">
    <cfRule type="cellIs" dxfId="2754" priority="293" stopIfTrue="1" operator="notEqual">
      <formula>$C7-$I7</formula>
    </cfRule>
  </conditionalFormatting>
  <conditionalFormatting sqref="E12:E17">
    <cfRule type="cellIs" dxfId="2753" priority="292" stopIfTrue="1" operator="greaterThan">
      <formula>($C12)-($F12+$G12+$H12)</formula>
    </cfRule>
  </conditionalFormatting>
  <conditionalFormatting sqref="F12:F17">
    <cfRule type="cellIs" dxfId="2752" priority="291" stopIfTrue="1" operator="greaterThan">
      <formula>($C12)-($E12+$G12+$H12)</formula>
    </cfRule>
  </conditionalFormatting>
  <conditionalFormatting sqref="G12:G17">
    <cfRule type="cellIs" dxfId="2751" priority="290" stopIfTrue="1" operator="greaterThan">
      <formula>($C12)-($E12+$F12+$H12)</formula>
    </cfRule>
  </conditionalFormatting>
  <conditionalFormatting sqref="H12:H17">
    <cfRule type="cellIs" dxfId="2750" priority="289" stopIfTrue="1" operator="greaterThan">
      <formula>($C12)-($E12+$F12+$G12)</formula>
    </cfRule>
  </conditionalFormatting>
  <conditionalFormatting sqref="I12:I17">
    <cfRule type="cellIs" dxfId="2749" priority="288" stopIfTrue="1" operator="notEqual">
      <formula>$C12-$J12</formula>
    </cfRule>
  </conditionalFormatting>
  <conditionalFormatting sqref="J12:J17">
    <cfRule type="cellIs" dxfId="2748" priority="287" stopIfTrue="1" operator="notEqual">
      <formula>$C12-$I12</formula>
    </cfRule>
  </conditionalFormatting>
  <conditionalFormatting sqref="C7">
    <cfRule type="cellIs" dxfId="2747" priority="286" stopIfTrue="1" operator="greaterThan">
      <formula>$B$7</formula>
    </cfRule>
  </conditionalFormatting>
  <conditionalFormatting sqref="C8">
    <cfRule type="cellIs" dxfId="2746" priority="285" stopIfTrue="1" operator="greaterThan">
      <formula>$B$8</formula>
    </cfRule>
  </conditionalFormatting>
  <conditionalFormatting sqref="C9:C10">
    <cfRule type="cellIs" dxfId="2745" priority="284" stopIfTrue="1" operator="greaterThan">
      <formula>$B9</formula>
    </cfRule>
  </conditionalFormatting>
  <conditionalFormatting sqref="E7:E10">
    <cfRule type="cellIs" dxfId="2744" priority="282" stopIfTrue="1" operator="greaterThan">
      <formula>($C7)-($F7+$G7+$H7)</formula>
    </cfRule>
  </conditionalFormatting>
  <conditionalFormatting sqref="F7:F10">
    <cfRule type="cellIs" dxfId="2743" priority="281" stopIfTrue="1" operator="greaterThan">
      <formula>($C7)-($E7+$G7+$H7)</formula>
    </cfRule>
  </conditionalFormatting>
  <conditionalFormatting sqref="G7:G10">
    <cfRule type="cellIs" dxfId="2742" priority="280" stopIfTrue="1" operator="greaterThan">
      <formula>($C7)-($E7+$F7+$H7)</formula>
    </cfRule>
  </conditionalFormatting>
  <conditionalFormatting sqref="H7:H10">
    <cfRule type="cellIs" dxfId="2741" priority="279" stopIfTrue="1" operator="greaterThan">
      <formula>($C7)-($E7+$F7+$G7)</formula>
    </cfRule>
  </conditionalFormatting>
  <conditionalFormatting sqref="I7:I10">
    <cfRule type="cellIs" dxfId="2740" priority="278" stopIfTrue="1" operator="notEqual">
      <formula>$C7-$J7</formula>
    </cfRule>
  </conditionalFormatting>
  <conditionalFormatting sqref="J7:J10">
    <cfRule type="cellIs" dxfId="2739" priority="277" stopIfTrue="1" operator="notEqual">
      <formula>$C7-$I7</formula>
    </cfRule>
  </conditionalFormatting>
  <conditionalFormatting sqref="E12:E17">
    <cfRule type="cellIs" dxfId="2738" priority="276" stopIfTrue="1" operator="greaterThan">
      <formula>($C12)-($F12+$G12+$H12)</formula>
    </cfRule>
  </conditionalFormatting>
  <conditionalFormatting sqref="F12:F17">
    <cfRule type="cellIs" dxfId="2737" priority="275" stopIfTrue="1" operator="greaterThan">
      <formula>($C12)-($E12+$G12+$H12)</formula>
    </cfRule>
  </conditionalFormatting>
  <conditionalFormatting sqref="G12:G17">
    <cfRule type="cellIs" dxfId="2736" priority="274" stopIfTrue="1" operator="greaterThan">
      <formula>($C12)-($E12+$F12+$H12)</formula>
    </cfRule>
  </conditionalFormatting>
  <conditionalFormatting sqref="H12:H17">
    <cfRule type="cellIs" dxfId="2735" priority="273" stopIfTrue="1" operator="greaterThan">
      <formula>($C12)-($E12+$F12+$G12)</formula>
    </cfRule>
  </conditionalFormatting>
  <conditionalFormatting sqref="I12:I17">
    <cfRule type="cellIs" dxfId="2734" priority="272" stopIfTrue="1" operator="notEqual">
      <formula>$C12-$J12</formula>
    </cfRule>
  </conditionalFormatting>
  <conditionalFormatting sqref="J12:J17">
    <cfRule type="cellIs" dxfId="2733" priority="271" stopIfTrue="1" operator="notEqual">
      <formula>$C12-$I12</formula>
    </cfRule>
  </conditionalFormatting>
  <conditionalFormatting sqref="C7">
    <cfRule type="cellIs" dxfId="2732" priority="270" stopIfTrue="1" operator="greaterThan">
      <formula>$B$7</formula>
    </cfRule>
  </conditionalFormatting>
  <conditionalFormatting sqref="C8">
    <cfRule type="cellIs" dxfId="2731" priority="269" stopIfTrue="1" operator="greaterThan">
      <formula>$B$8</formula>
    </cfRule>
  </conditionalFormatting>
  <conditionalFormatting sqref="C9:C10">
    <cfRule type="cellIs" dxfId="2730" priority="268" stopIfTrue="1" operator="greaterThan">
      <formula>$B9</formula>
    </cfRule>
  </conditionalFormatting>
  <conditionalFormatting sqref="E7:E10">
    <cfRule type="cellIs" dxfId="2729" priority="266" stopIfTrue="1" operator="greaterThan">
      <formula>($C7)-($F7+$G7+$H7)</formula>
    </cfRule>
  </conditionalFormatting>
  <conditionalFormatting sqref="F7:F10">
    <cfRule type="cellIs" dxfId="2728" priority="265" stopIfTrue="1" operator="greaterThan">
      <formula>($C7)-($E7+$G7+$H7)</formula>
    </cfRule>
  </conditionalFormatting>
  <conditionalFormatting sqref="G7:G10">
    <cfRule type="cellIs" dxfId="2727" priority="264" stopIfTrue="1" operator="greaterThan">
      <formula>($C7)-($E7+$F7+$H7)</formula>
    </cfRule>
  </conditionalFormatting>
  <conditionalFormatting sqref="H7:H10">
    <cfRule type="cellIs" dxfId="2726" priority="263" stopIfTrue="1" operator="greaterThan">
      <formula>($C7)-($E7+$F7+$G7)</formula>
    </cfRule>
  </conditionalFormatting>
  <conditionalFormatting sqref="I7:I10">
    <cfRule type="cellIs" dxfId="2725" priority="262" stopIfTrue="1" operator="notEqual">
      <formula>$C7-$J7</formula>
    </cfRule>
  </conditionalFormatting>
  <conditionalFormatting sqref="J7:J10">
    <cfRule type="cellIs" dxfId="2724" priority="261" stopIfTrue="1" operator="notEqual">
      <formula>$C7-$I7</formula>
    </cfRule>
  </conditionalFormatting>
  <conditionalFormatting sqref="E12:E17">
    <cfRule type="cellIs" dxfId="2723" priority="260" stopIfTrue="1" operator="greaterThan">
      <formula>($C12)-($F12+$G12+$H12)</formula>
    </cfRule>
  </conditionalFormatting>
  <conditionalFormatting sqref="F12:F17">
    <cfRule type="cellIs" dxfId="2722" priority="259" stopIfTrue="1" operator="greaterThan">
      <formula>($C12)-($E12+$G12+$H12)</formula>
    </cfRule>
  </conditionalFormatting>
  <conditionalFormatting sqref="G12:G17">
    <cfRule type="cellIs" dxfId="2721" priority="258" stopIfTrue="1" operator="greaterThan">
      <formula>($C12)-($E12+$F12+$H12)</formula>
    </cfRule>
  </conditionalFormatting>
  <conditionalFormatting sqref="H12:H17">
    <cfRule type="cellIs" dxfId="2720" priority="257" stopIfTrue="1" operator="greaterThan">
      <formula>($C12)-($E12+$F12+$G12)</formula>
    </cfRule>
  </conditionalFormatting>
  <conditionalFormatting sqref="I12:I17">
    <cfRule type="cellIs" dxfId="2719" priority="256" stopIfTrue="1" operator="notEqual">
      <formula>$C12-$J12</formula>
    </cfRule>
  </conditionalFormatting>
  <conditionalFormatting sqref="J12:J17">
    <cfRule type="cellIs" dxfId="2718" priority="255" stopIfTrue="1" operator="notEqual">
      <formula>$C12-$I12</formula>
    </cfRule>
  </conditionalFormatting>
  <conditionalFormatting sqref="C7">
    <cfRule type="cellIs" dxfId="2717" priority="254" stopIfTrue="1" operator="greaterThan">
      <formula>$B$7</formula>
    </cfRule>
  </conditionalFormatting>
  <conditionalFormatting sqref="C8">
    <cfRule type="cellIs" dxfId="2716" priority="253" stopIfTrue="1" operator="greaterThan">
      <formula>$B$8</formula>
    </cfRule>
  </conditionalFormatting>
  <conditionalFormatting sqref="C9:C10">
    <cfRule type="cellIs" dxfId="2715" priority="252" stopIfTrue="1" operator="greaterThan">
      <formula>$B9</formula>
    </cfRule>
  </conditionalFormatting>
  <conditionalFormatting sqref="E7:E10">
    <cfRule type="cellIs" dxfId="2714" priority="250" stopIfTrue="1" operator="greaterThan">
      <formula>($C7)-($F7+$G7+$H7)</formula>
    </cfRule>
  </conditionalFormatting>
  <conditionalFormatting sqref="F7:F10">
    <cfRule type="cellIs" dxfId="2713" priority="249" stopIfTrue="1" operator="greaterThan">
      <formula>($C7)-($E7+$G7+$H7)</formula>
    </cfRule>
  </conditionalFormatting>
  <conditionalFormatting sqref="G7:G10">
    <cfRule type="cellIs" dxfId="2712" priority="248" stopIfTrue="1" operator="greaterThan">
      <formula>($C7)-($E7+$F7+$H7)</formula>
    </cfRule>
  </conditionalFormatting>
  <conditionalFormatting sqref="H7:H10">
    <cfRule type="cellIs" dxfId="2711" priority="247" stopIfTrue="1" operator="greaterThan">
      <formula>($C7)-($E7+$F7+$G7)</formula>
    </cfRule>
  </conditionalFormatting>
  <conditionalFormatting sqref="I7:I10">
    <cfRule type="cellIs" dxfId="2710" priority="246" stopIfTrue="1" operator="notEqual">
      <formula>$C7-$J7</formula>
    </cfRule>
  </conditionalFormatting>
  <conditionalFormatting sqref="J7:J10">
    <cfRule type="cellIs" dxfId="2709" priority="245" stopIfTrue="1" operator="notEqual">
      <formula>$C7-$I7</formula>
    </cfRule>
  </conditionalFormatting>
  <conditionalFormatting sqref="E12:E17">
    <cfRule type="cellIs" dxfId="2708" priority="244" stopIfTrue="1" operator="greaterThan">
      <formula>($C12)-($F12+$G12+$H12)</formula>
    </cfRule>
  </conditionalFormatting>
  <conditionalFormatting sqref="F12:F17">
    <cfRule type="cellIs" dxfId="2707" priority="243" stopIfTrue="1" operator="greaterThan">
      <formula>($C12)-($E12+$G12+$H12)</formula>
    </cfRule>
  </conditionalFormatting>
  <conditionalFormatting sqref="G12:G17">
    <cfRule type="cellIs" dxfId="2706" priority="242" stopIfTrue="1" operator="greaterThan">
      <formula>($C12)-($E12+$F12+$H12)</formula>
    </cfRule>
  </conditionalFormatting>
  <conditionalFormatting sqref="H12:H17">
    <cfRule type="cellIs" dxfId="2705" priority="241" stopIfTrue="1" operator="greaterThan">
      <formula>($C12)-($E12+$F12+$G12)</formula>
    </cfRule>
  </conditionalFormatting>
  <conditionalFormatting sqref="I12:I17">
    <cfRule type="cellIs" dxfId="2704" priority="240" stopIfTrue="1" operator="notEqual">
      <formula>$C12-$J12</formula>
    </cfRule>
  </conditionalFormatting>
  <conditionalFormatting sqref="J12:J17">
    <cfRule type="cellIs" dxfId="2703" priority="239" stopIfTrue="1" operator="notEqual">
      <formula>$C12-$I12</formula>
    </cfRule>
  </conditionalFormatting>
  <conditionalFormatting sqref="C7">
    <cfRule type="cellIs" dxfId="2702" priority="238" stopIfTrue="1" operator="greaterThan">
      <formula>$B$7</formula>
    </cfRule>
  </conditionalFormatting>
  <conditionalFormatting sqref="C8">
    <cfRule type="cellIs" dxfId="2701" priority="237" stopIfTrue="1" operator="greaterThan">
      <formula>$B$8</formula>
    </cfRule>
  </conditionalFormatting>
  <conditionalFormatting sqref="C9:C10">
    <cfRule type="cellIs" dxfId="2700" priority="236" stopIfTrue="1" operator="greaterThan">
      <formula>$B9</formula>
    </cfRule>
  </conditionalFormatting>
  <conditionalFormatting sqref="E7:E10">
    <cfRule type="cellIs" dxfId="2699" priority="234" stopIfTrue="1" operator="greaterThan">
      <formula>($C7)-($F7+$G7+$H7)</formula>
    </cfRule>
  </conditionalFormatting>
  <conditionalFormatting sqref="F7:F10">
    <cfRule type="cellIs" dxfId="2698" priority="233" stopIfTrue="1" operator="greaterThan">
      <formula>($C7)-($E7+$G7+$H7)</formula>
    </cfRule>
  </conditionalFormatting>
  <conditionalFormatting sqref="G7:G10">
    <cfRule type="cellIs" dxfId="2697" priority="232" stopIfTrue="1" operator="greaterThan">
      <formula>($C7)-($E7+$F7+$H7)</formula>
    </cfRule>
  </conditionalFormatting>
  <conditionalFormatting sqref="H7:H10">
    <cfRule type="cellIs" dxfId="2696" priority="231" stopIfTrue="1" operator="greaterThan">
      <formula>($C7)-($E7+$F7+$G7)</formula>
    </cfRule>
  </conditionalFormatting>
  <conditionalFormatting sqref="I7:I10">
    <cfRule type="cellIs" dxfId="2695" priority="230" stopIfTrue="1" operator="notEqual">
      <formula>$C7-$J7</formula>
    </cfRule>
  </conditionalFormatting>
  <conditionalFormatting sqref="J7:J10">
    <cfRule type="cellIs" dxfId="2694" priority="229" stopIfTrue="1" operator="notEqual">
      <formula>$C7-$I7</formula>
    </cfRule>
  </conditionalFormatting>
  <conditionalFormatting sqref="E12:E17">
    <cfRule type="cellIs" dxfId="2693" priority="228" stopIfTrue="1" operator="greaterThan">
      <formula>($C12)-($F12+$G12+$H12)</formula>
    </cfRule>
  </conditionalFormatting>
  <conditionalFormatting sqref="F12:F17">
    <cfRule type="cellIs" dxfId="2692" priority="227" stopIfTrue="1" operator="greaterThan">
      <formula>($C12)-($E12+$G12+$H12)</formula>
    </cfRule>
  </conditionalFormatting>
  <conditionalFormatting sqref="G12:G17">
    <cfRule type="cellIs" dxfId="2691" priority="226" stopIfTrue="1" operator="greaterThan">
      <formula>($C12)-($E12+$F12+$H12)</formula>
    </cfRule>
  </conditionalFormatting>
  <conditionalFormatting sqref="H12:H17">
    <cfRule type="cellIs" dxfId="2690" priority="225" stopIfTrue="1" operator="greaterThan">
      <formula>($C12)-($E12+$F12+$G12)</formula>
    </cfRule>
  </conditionalFormatting>
  <conditionalFormatting sqref="I12:I17">
    <cfRule type="cellIs" dxfId="2689" priority="224" stopIfTrue="1" operator="notEqual">
      <formula>$C12-$J12</formula>
    </cfRule>
  </conditionalFormatting>
  <conditionalFormatting sqref="J12:J17">
    <cfRule type="cellIs" dxfId="2688" priority="223" stopIfTrue="1" operator="notEqual">
      <formula>$C12-$I12</formula>
    </cfRule>
  </conditionalFormatting>
  <conditionalFormatting sqref="C7">
    <cfRule type="cellIs" dxfId="2687" priority="222" stopIfTrue="1" operator="greaterThan">
      <formula>$B$7</formula>
    </cfRule>
  </conditionalFormatting>
  <conditionalFormatting sqref="C8">
    <cfRule type="cellIs" dxfId="2686" priority="221" stopIfTrue="1" operator="greaterThan">
      <formula>$B$8</formula>
    </cfRule>
  </conditionalFormatting>
  <conditionalFormatting sqref="C9:C10">
    <cfRule type="cellIs" dxfId="2685" priority="220" stopIfTrue="1" operator="greaterThan">
      <formula>$B9</formula>
    </cfRule>
  </conditionalFormatting>
  <conditionalFormatting sqref="E7:E10">
    <cfRule type="cellIs" dxfId="2684" priority="218" stopIfTrue="1" operator="greaterThan">
      <formula>($C7)-($F7+$G7+$H7)</formula>
    </cfRule>
  </conditionalFormatting>
  <conditionalFormatting sqref="F7:F10">
    <cfRule type="cellIs" dxfId="2683" priority="217" stopIfTrue="1" operator="greaterThan">
      <formula>($C7)-($E7+$G7+$H7)</formula>
    </cfRule>
  </conditionalFormatting>
  <conditionalFormatting sqref="G7:G10">
    <cfRule type="cellIs" dxfId="2682" priority="216" stopIfTrue="1" operator="greaterThan">
      <formula>($C7)-($E7+$F7+$H7)</formula>
    </cfRule>
  </conditionalFormatting>
  <conditionalFormatting sqref="H7:H10">
    <cfRule type="cellIs" dxfId="2681" priority="215" stopIfTrue="1" operator="greaterThan">
      <formula>($C7)-($E7+$F7+$G7)</formula>
    </cfRule>
  </conditionalFormatting>
  <conditionalFormatting sqref="I7:I10">
    <cfRule type="cellIs" dxfId="2680" priority="214" stopIfTrue="1" operator="notEqual">
      <formula>$C7-$J7</formula>
    </cfRule>
  </conditionalFormatting>
  <conditionalFormatting sqref="J7:J10">
    <cfRule type="cellIs" dxfId="2679" priority="213" stopIfTrue="1" operator="notEqual">
      <formula>$C7-$I7</formula>
    </cfRule>
  </conditionalFormatting>
  <conditionalFormatting sqref="E12:E17">
    <cfRule type="cellIs" dxfId="2678" priority="212" stopIfTrue="1" operator="greaterThan">
      <formula>($C12)-($F12+$G12+$H12)</formula>
    </cfRule>
  </conditionalFormatting>
  <conditionalFormatting sqref="F12:F17">
    <cfRule type="cellIs" dxfId="2677" priority="211" stopIfTrue="1" operator="greaterThan">
      <formula>($C12)-($E12+$G12+$H12)</formula>
    </cfRule>
  </conditionalFormatting>
  <conditionalFormatting sqref="G12:G17">
    <cfRule type="cellIs" dxfId="2676" priority="210" stopIfTrue="1" operator="greaterThan">
      <formula>($C12)-($E12+$F12+$H12)</formula>
    </cfRule>
  </conditionalFormatting>
  <conditionalFormatting sqref="H12:H17">
    <cfRule type="cellIs" dxfId="2675" priority="209" stopIfTrue="1" operator="greaterThan">
      <formula>($C12)-($E12+$F12+$G12)</formula>
    </cfRule>
  </conditionalFormatting>
  <conditionalFormatting sqref="I12:I17">
    <cfRule type="cellIs" dxfId="2674" priority="208" stopIfTrue="1" operator="notEqual">
      <formula>$C12-$J12</formula>
    </cfRule>
  </conditionalFormatting>
  <conditionalFormatting sqref="J12:J17">
    <cfRule type="cellIs" dxfId="2673" priority="207" stopIfTrue="1" operator="notEqual">
      <formula>$C12-$I12</formula>
    </cfRule>
  </conditionalFormatting>
  <conditionalFormatting sqref="C7">
    <cfRule type="cellIs" dxfId="2672" priority="206" stopIfTrue="1" operator="greaterThan">
      <formula>$B$7</formula>
    </cfRule>
  </conditionalFormatting>
  <conditionalFormatting sqref="C8">
    <cfRule type="cellIs" dxfId="2671" priority="205" stopIfTrue="1" operator="greaterThan">
      <formula>$B$8</formula>
    </cfRule>
  </conditionalFormatting>
  <conditionalFormatting sqref="C9:C10">
    <cfRule type="cellIs" dxfId="2670" priority="204" stopIfTrue="1" operator="greaterThan">
      <formula>$B9</formula>
    </cfRule>
  </conditionalFormatting>
  <conditionalFormatting sqref="E7:E10">
    <cfRule type="cellIs" dxfId="2669" priority="203" stopIfTrue="1" operator="greaterThan">
      <formula>($C7)-($F7+$G7+$H7)</formula>
    </cfRule>
  </conditionalFormatting>
  <conditionalFormatting sqref="F7:F10">
    <cfRule type="cellIs" dxfId="2668" priority="202" stopIfTrue="1" operator="greaterThan">
      <formula>($C7)-($E7+$G7+$H7)</formula>
    </cfRule>
  </conditionalFormatting>
  <conditionalFormatting sqref="G7:G10">
    <cfRule type="cellIs" dxfId="2667" priority="201" stopIfTrue="1" operator="greaterThan">
      <formula>($C7)-($E7+$F7+$H7)</formula>
    </cfRule>
  </conditionalFormatting>
  <conditionalFormatting sqref="H7:H10">
    <cfRule type="cellIs" dxfId="2666" priority="200" stopIfTrue="1" operator="greaterThan">
      <formula>($C7)-($E7+$F7+$G7)</formula>
    </cfRule>
  </conditionalFormatting>
  <conditionalFormatting sqref="I7:I10">
    <cfRule type="cellIs" dxfId="2665" priority="199" stopIfTrue="1" operator="notEqual">
      <formula>$C7-$J7</formula>
    </cfRule>
  </conditionalFormatting>
  <conditionalFormatting sqref="J7:J10">
    <cfRule type="cellIs" dxfId="2664" priority="198" stopIfTrue="1" operator="notEqual">
      <formula>$C7-$I7</formula>
    </cfRule>
  </conditionalFormatting>
  <conditionalFormatting sqref="E12:E17">
    <cfRule type="cellIs" dxfId="2663" priority="196" stopIfTrue="1" operator="greaterThan">
      <formula>($C12)-($F12+$G12+$H12)</formula>
    </cfRule>
  </conditionalFormatting>
  <conditionalFormatting sqref="F12:F17">
    <cfRule type="cellIs" dxfId="2662" priority="195" stopIfTrue="1" operator="greaterThan">
      <formula>($C12)-($E12+$G12+$H12)</formula>
    </cfRule>
  </conditionalFormatting>
  <conditionalFormatting sqref="G12:G17">
    <cfRule type="cellIs" dxfId="2661" priority="194" stopIfTrue="1" operator="greaterThan">
      <formula>($C12)-($E12+$F12+$H12)</formula>
    </cfRule>
  </conditionalFormatting>
  <conditionalFormatting sqref="H12:H17">
    <cfRule type="cellIs" dxfId="2660" priority="193" stopIfTrue="1" operator="greaterThan">
      <formula>($C12)-($E12+$F12+$G12)</formula>
    </cfRule>
  </conditionalFormatting>
  <conditionalFormatting sqref="I12:I17">
    <cfRule type="cellIs" dxfId="2659" priority="192" stopIfTrue="1" operator="notEqual">
      <formula>$C12-$J12</formula>
    </cfRule>
  </conditionalFormatting>
  <conditionalFormatting sqref="J12:J17">
    <cfRule type="cellIs" dxfId="2658" priority="191" stopIfTrue="1" operator="notEqual">
      <formula>$C12-$I12</formula>
    </cfRule>
  </conditionalFormatting>
  <conditionalFormatting sqref="J12:J17">
    <cfRule type="cellIs" dxfId="2657" priority="190" stopIfTrue="1" operator="notEqual">
      <formula>$C12-$I12</formula>
    </cfRule>
  </conditionalFormatting>
  <conditionalFormatting sqref="J12:J17">
    <cfRule type="cellIs" dxfId="2656" priority="189" stopIfTrue="1" operator="notEqual">
      <formula>$C12-$I12</formula>
    </cfRule>
  </conditionalFormatting>
  <conditionalFormatting sqref="J12:J17">
    <cfRule type="cellIs" dxfId="2655" priority="188" stopIfTrue="1" operator="notEqual">
      <formula>$C12-$I12</formula>
    </cfRule>
  </conditionalFormatting>
  <conditionalFormatting sqref="J12:J17">
    <cfRule type="cellIs" dxfId="2654" priority="187" stopIfTrue="1" operator="notEqual">
      <formula>$C12-$I12</formula>
    </cfRule>
  </conditionalFormatting>
  <conditionalFormatting sqref="J12:J17">
    <cfRule type="cellIs" dxfId="2653" priority="186" stopIfTrue="1" operator="notEqual">
      <formula>$C12-$I12</formula>
    </cfRule>
  </conditionalFormatting>
  <conditionalFormatting sqref="J12:J17">
    <cfRule type="cellIs" dxfId="2652" priority="185" stopIfTrue="1" operator="notEqual">
      <formula>$C12-$I12</formula>
    </cfRule>
  </conditionalFormatting>
  <conditionalFormatting sqref="J12:J17">
    <cfRule type="cellIs" dxfId="2651" priority="184" stopIfTrue="1" operator="notEqual">
      <formula>$C12-$I12</formula>
    </cfRule>
  </conditionalFormatting>
  <conditionalFormatting sqref="J12:J17">
    <cfRule type="cellIs" dxfId="2650" priority="183" stopIfTrue="1" operator="notEqual">
      <formula>$C12-$I12</formula>
    </cfRule>
  </conditionalFormatting>
  <conditionalFormatting sqref="J12:J17">
    <cfRule type="cellIs" dxfId="2649" priority="182" stopIfTrue="1" operator="notEqual">
      <formula>$C12-$I12</formula>
    </cfRule>
  </conditionalFormatting>
  <conditionalFormatting sqref="J12:J17">
    <cfRule type="cellIs" dxfId="2648" priority="181" stopIfTrue="1" operator="notEqual">
      <formula>$C12-$I12</formula>
    </cfRule>
  </conditionalFormatting>
  <conditionalFormatting sqref="J12:J17">
    <cfRule type="cellIs" dxfId="2647" priority="180" stopIfTrue="1" operator="notEqual">
      <formula>$C12-$I12</formula>
    </cfRule>
  </conditionalFormatting>
  <conditionalFormatting sqref="J12:J17">
    <cfRule type="cellIs" dxfId="2646" priority="179" stopIfTrue="1" operator="notEqual">
      <formula>$C12-$I12</formula>
    </cfRule>
  </conditionalFormatting>
  <conditionalFormatting sqref="J12:J17">
    <cfRule type="cellIs" dxfId="2645" priority="178" stopIfTrue="1" operator="notEqual">
      <formula>$C12-$I12</formula>
    </cfRule>
  </conditionalFormatting>
  <conditionalFormatting sqref="J12:J17">
    <cfRule type="cellIs" dxfId="2644" priority="177" stopIfTrue="1" operator="notEqual">
      <formula>$C12-$I12</formula>
    </cfRule>
  </conditionalFormatting>
  <conditionalFormatting sqref="C7">
    <cfRule type="cellIs" dxfId="2643" priority="176" stopIfTrue="1" operator="greaterThan">
      <formula>$B$7</formula>
    </cfRule>
  </conditionalFormatting>
  <conditionalFormatting sqref="C8">
    <cfRule type="cellIs" dxfId="2642" priority="175" stopIfTrue="1" operator="greaterThan">
      <formula>$B$8</formula>
    </cfRule>
  </conditionalFormatting>
  <conditionalFormatting sqref="C9:C10">
    <cfRule type="cellIs" dxfId="2641" priority="174" stopIfTrue="1" operator="greaterThan">
      <formula>$B9</formula>
    </cfRule>
  </conditionalFormatting>
  <conditionalFormatting sqref="E7:E10">
    <cfRule type="cellIs" dxfId="2640" priority="172" stopIfTrue="1" operator="greaterThan">
      <formula>($C7)-($F7+$G7+$H7)</formula>
    </cfRule>
  </conditionalFormatting>
  <conditionalFormatting sqref="F7:F10">
    <cfRule type="cellIs" dxfId="2639" priority="171" stopIfTrue="1" operator="greaterThan">
      <formula>($C7)-($E7+$G7+$H7)</formula>
    </cfRule>
  </conditionalFormatting>
  <conditionalFormatting sqref="G7:G10">
    <cfRule type="cellIs" dxfId="2638" priority="170" stopIfTrue="1" operator="greaterThan">
      <formula>($C7)-($E7+$F7+$H7)</formula>
    </cfRule>
  </conditionalFormatting>
  <conditionalFormatting sqref="H7:H10">
    <cfRule type="cellIs" dxfId="2637" priority="169" stopIfTrue="1" operator="greaterThan">
      <formula>($C7)-($E7+$F7+$G7)</formula>
    </cfRule>
  </conditionalFormatting>
  <conditionalFormatting sqref="I7:I10">
    <cfRule type="cellIs" dxfId="2636" priority="168" stopIfTrue="1" operator="notEqual">
      <formula>$C7-$J7</formula>
    </cfRule>
  </conditionalFormatting>
  <conditionalFormatting sqref="J7:J10">
    <cfRule type="cellIs" dxfId="2635" priority="167" stopIfTrue="1" operator="notEqual">
      <formula>$C7-$I7</formula>
    </cfRule>
  </conditionalFormatting>
  <conditionalFormatting sqref="E12:E17">
    <cfRule type="cellIs" dxfId="2634" priority="166" stopIfTrue="1" operator="greaterThan">
      <formula>($C12)-($F12+$G12+$H12)</formula>
    </cfRule>
  </conditionalFormatting>
  <conditionalFormatting sqref="F12:F17">
    <cfRule type="cellIs" dxfId="2633" priority="165" stopIfTrue="1" operator="greaterThan">
      <formula>($C12)-($E12+$G12+$H12)</formula>
    </cfRule>
  </conditionalFormatting>
  <conditionalFormatting sqref="G12:G17">
    <cfRule type="cellIs" dxfId="2632" priority="164" stopIfTrue="1" operator="greaterThan">
      <formula>($C12)-($E12+$F12+$H12)</formula>
    </cfRule>
  </conditionalFormatting>
  <conditionalFormatting sqref="H12:H17">
    <cfRule type="cellIs" dxfId="2631" priority="163" stopIfTrue="1" operator="greaterThan">
      <formula>($C12)-($E12+$F12+$G12)</formula>
    </cfRule>
  </conditionalFormatting>
  <conditionalFormatting sqref="I12:I17">
    <cfRule type="cellIs" dxfId="2630" priority="162" stopIfTrue="1" operator="notEqual">
      <formula>$C12-$J12</formula>
    </cfRule>
  </conditionalFormatting>
  <conditionalFormatting sqref="J12:J17">
    <cfRule type="cellIs" dxfId="2629" priority="161" stopIfTrue="1" operator="notEqual">
      <formula>$C12-$I12</formula>
    </cfRule>
  </conditionalFormatting>
  <conditionalFormatting sqref="C7">
    <cfRule type="cellIs" dxfId="2628" priority="160" stopIfTrue="1" operator="greaterThan">
      <formula>$B$7</formula>
    </cfRule>
  </conditionalFormatting>
  <conditionalFormatting sqref="C8">
    <cfRule type="cellIs" dxfId="2627" priority="159" stopIfTrue="1" operator="greaterThan">
      <formula>$B$8</formula>
    </cfRule>
  </conditionalFormatting>
  <conditionalFormatting sqref="C9:C10">
    <cfRule type="cellIs" dxfId="2626" priority="158" stopIfTrue="1" operator="greaterThan">
      <formula>$B9</formula>
    </cfRule>
  </conditionalFormatting>
  <conditionalFormatting sqref="E7:E10">
    <cfRule type="cellIs" dxfId="2625" priority="156" stopIfTrue="1" operator="greaterThan">
      <formula>($C7)-($F7+$G7+$H7)</formula>
    </cfRule>
  </conditionalFormatting>
  <conditionalFormatting sqref="F7:F10">
    <cfRule type="cellIs" dxfId="2624" priority="155" stopIfTrue="1" operator="greaterThan">
      <formula>($C7)-($E7+$G7+$H7)</formula>
    </cfRule>
  </conditionalFormatting>
  <conditionalFormatting sqref="G7:G10">
    <cfRule type="cellIs" dxfId="2623" priority="154" stopIfTrue="1" operator="greaterThan">
      <formula>($C7)-($E7+$F7+$H7)</formula>
    </cfRule>
  </conditionalFormatting>
  <conditionalFormatting sqref="H7:H10">
    <cfRule type="cellIs" dxfId="2622" priority="153" stopIfTrue="1" operator="greaterThan">
      <formula>($C7)-($E7+$F7+$G7)</formula>
    </cfRule>
  </conditionalFormatting>
  <conditionalFormatting sqref="I7:I10">
    <cfRule type="cellIs" dxfId="2621" priority="152" stopIfTrue="1" operator="notEqual">
      <formula>$C7-$J7</formula>
    </cfRule>
  </conditionalFormatting>
  <conditionalFormatting sqref="J7:J10">
    <cfRule type="cellIs" dxfId="2620" priority="151" stopIfTrue="1" operator="notEqual">
      <formula>$C7-$I7</formula>
    </cfRule>
  </conditionalFormatting>
  <conditionalFormatting sqref="E12:E17">
    <cfRule type="cellIs" dxfId="2619" priority="150" stopIfTrue="1" operator="greaterThan">
      <formula>($C12)-($F12+$G12+$H12)</formula>
    </cfRule>
  </conditionalFormatting>
  <conditionalFormatting sqref="F12:F17">
    <cfRule type="cellIs" dxfId="2618" priority="149" stopIfTrue="1" operator="greaterThan">
      <formula>($C12)-($E12+$G12+$H12)</formula>
    </cfRule>
  </conditionalFormatting>
  <conditionalFormatting sqref="G12:G17">
    <cfRule type="cellIs" dxfId="2617" priority="148" stopIfTrue="1" operator="greaterThan">
      <formula>($C12)-($E12+$F12+$H12)</formula>
    </cfRule>
  </conditionalFormatting>
  <conditionalFormatting sqref="H12:H17">
    <cfRule type="cellIs" dxfId="2616" priority="147" stopIfTrue="1" operator="greaterThan">
      <formula>($C12)-($E12+$F12+$G12)</formula>
    </cfRule>
  </conditionalFormatting>
  <conditionalFormatting sqref="I12:I17">
    <cfRule type="cellIs" dxfId="2615" priority="146" stopIfTrue="1" operator="notEqual">
      <formula>$C12-$J12</formula>
    </cfRule>
  </conditionalFormatting>
  <conditionalFormatting sqref="J12:J17">
    <cfRule type="cellIs" dxfId="2614" priority="145" stopIfTrue="1" operator="notEqual">
      <formula>$C12-$I12</formula>
    </cfRule>
  </conditionalFormatting>
  <conditionalFormatting sqref="C7">
    <cfRule type="cellIs" dxfId="2613" priority="144" stopIfTrue="1" operator="greaterThan">
      <formula>$B$7</formula>
    </cfRule>
  </conditionalFormatting>
  <conditionalFormatting sqref="C8">
    <cfRule type="cellIs" dxfId="2612" priority="143" stopIfTrue="1" operator="greaterThan">
      <formula>$B$8</formula>
    </cfRule>
  </conditionalFormatting>
  <conditionalFormatting sqref="C9:C10">
    <cfRule type="cellIs" dxfId="2611" priority="142" stopIfTrue="1" operator="greaterThan">
      <formula>$B9</formula>
    </cfRule>
  </conditionalFormatting>
  <conditionalFormatting sqref="E7:E10">
    <cfRule type="cellIs" dxfId="2610" priority="140" stopIfTrue="1" operator="greaterThan">
      <formula>($C7)-($F7+$G7+$H7)</formula>
    </cfRule>
  </conditionalFormatting>
  <conditionalFormatting sqref="F7:F10">
    <cfRule type="cellIs" dxfId="2609" priority="139" stopIfTrue="1" operator="greaterThan">
      <formula>($C7)-($E7+$G7+$H7)</formula>
    </cfRule>
  </conditionalFormatting>
  <conditionalFormatting sqref="G7:G10">
    <cfRule type="cellIs" dxfId="2608" priority="138" stopIfTrue="1" operator="greaterThan">
      <formula>($C7)-($E7+$F7+$H7)</formula>
    </cfRule>
  </conditionalFormatting>
  <conditionalFormatting sqref="H7:H10">
    <cfRule type="cellIs" dxfId="2607" priority="137" stopIfTrue="1" operator="greaterThan">
      <formula>($C7)-($E7+$F7+$G7)</formula>
    </cfRule>
  </conditionalFormatting>
  <conditionalFormatting sqref="I7:I10">
    <cfRule type="cellIs" dxfId="2606" priority="136" stopIfTrue="1" operator="notEqual">
      <formula>$C7-$J7</formula>
    </cfRule>
  </conditionalFormatting>
  <conditionalFormatting sqref="J7:J10">
    <cfRule type="cellIs" dxfId="2605" priority="135" stopIfTrue="1" operator="notEqual">
      <formula>$C7-$I7</formula>
    </cfRule>
  </conditionalFormatting>
  <conditionalFormatting sqref="E12:E17">
    <cfRule type="cellIs" dxfId="2604" priority="134" stopIfTrue="1" operator="greaterThan">
      <formula>($C12)-($F12+$G12+$H12)</formula>
    </cfRule>
  </conditionalFormatting>
  <conditionalFormatting sqref="F12:F17">
    <cfRule type="cellIs" dxfId="2603" priority="133" stopIfTrue="1" operator="greaterThan">
      <formula>($C12)-($E12+$G12+$H12)</formula>
    </cfRule>
  </conditionalFormatting>
  <conditionalFormatting sqref="G12:G17">
    <cfRule type="cellIs" dxfId="2602" priority="132" stopIfTrue="1" operator="greaterThan">
      <formula>($C12)-($E12+$F12+$H12)</formula>
    </cfRule>
  </conditionalFormatting>
  <conditionalFormatting sqref="H12:H17">
    <cfRule type="cellIs" dxfId="2601" priority="131" stopIfTrue="1" operator="greaterThan">
      <formula>($C12)-($E12+$F12+$G12)</formula>
    </cfRule>
  </conditionalFormatting>
  <conditionalFormatting sqref="I12:I17">
    <cfRule type="cellIs" dxfId="2600" priority="130" stopIfTrue="1" operator="notEqual">
      <formula>$C12-$J12</formula>
    </cfRule>
  </conditionalFormatting>
  <conditionalFormatting sqref="J12:J17">
    <cfRule type="cellIs" dxfId="2599" priority="129" stopIfTrue="1" operator="notEqual">
      <formula>$C12-$I12</formula>
    </cfRule>
  </conditionalFormatting>
  <conditionalFormatting sqref="C7">
    <cfRule type="cellIs" dxfId="2598" priority="128" stopIfTrue="1" operator="greaterThan">
      <formula>$B$7</formula>
    </cfRule>
  </conditionalFormatting>
  <conditionalFormatting sqref="C8">
    <cfRule type="cellIs" dxfId="2597" priority="127" stopIfTrue="1" operator="greaterThan">
      <formula>$B$8</formula>
    </cfRule>
  </conditionalFormatting>
  <conditionalFormatting sqref="C9:C10">
    <cfRule type="cellIs" dxfId="2596" priority="126" stopIfTrue="1" operator="greaterThan">
      <formula>$B9</formula>
    </cfRule>
  </conditionalFormatting>
  <conditionalFormatting sqref="E7:E10">
    <cfRule type="cellIs" dxfId="2595" priority="124" stopIfTrue="1" operator="greaterThan">
      <formula>($C7)-($F7+$G7+$H7)</formula>
    </cfRule>
  </conditionalFormatting>
  <conditionalFormatting sqref="F7:F10">
    <cfRule type="cellIs" dxfId="2594" priority="123" stopIfTrue="1" operator="greaterThan">
      <formula>($C7)-($E7+$G7+$H7)</formula>
    </cfRule>
  </conditionalFormatting>
  <conditionalFormatting sqref="G7:G10">
    <cfRule type="cellIs" dxfId="2593" priority="122" stopIfTrue="1" operator="greaterThan">
      <formula>($C7)-($E7+$F7+$H7)</formula>
    </cfRule>
  </conditionalFormatting>
  <conditionalFormatting sqref="H7:H10">
    <cfRule type="cellIs" dxfId="2592" priority="121" stopIfTrue="1" operator="greaterThan">
      <formula>($C7)-($E7+$F7+$G7)</formula>
    </cfRule>
  </conditionalFormatting>
  <conditionalFormatting sqref="I7:I10">
    <cfRule type="cellIs" dxfId="2591" priority="120" stopIfTrue="1" operator="notEqual">
      <formula>$C7-$J7</formula>
    </cfRule>
  </conditionalFormatting>
  <conditionalFormatting sqref="J7:J10">
    <cfRule type="cellIs" dxfId="2590" priority="119" stopIfTrue="1" operator="notEqual">
      <formula>$C7-$I7</formula>
    </cfRule>
  </conditionalFormatting>
  <conditionalFormatting sqref="E12:E17">
    <cfRule type="cellIs" dxfId="2589" priority="118" stopIfTrue="1" operator="greaterThan">
      <formula>($C12)-($F12+$G12+$H12)</formula>
    </cfRule>
  </conditionalFormatting>
  <conditionalFormatting sqref="F12:F17">
    <cfRule type="cellIs" dxfId="2588" priority="117" stopIfTrue="1" operator="greaterThan">
      <formula>($C12)-($E12+$G12+$H12)</formula>
    </cfRule>
  </conditionalFormatting>
  <conditionalFormatting sqref="G12:G17">
    <cfRule type="cellIs" dxfId="2587" priority="116" stopIfTrue="1" operator="greaterThan">
      <formula>($C12)-($E12+$F12+$H12)</formula>
    </cfRule>
  </conditionalFormatting>
  <conditionalFormatting sqref="H12:H17">
    <cfRule type="cellIs" dxfId="2586" priority="115" stopIfTrue="1" operator="greaterThan">
      <formula>($C12)-($E12+$F12+$G12)</formula>
    </cfRule>
  </conditionalFormatting>
  <conditionalFormatting sqref="I12:I17">
    <cfRule type="cellIs" dxfId="2585" priority="114" stopIfTrue="1" operator="notEqual">
      <formula>$C12-$J12</formula>
    </cfRule>
  </conditionalFormatting>
  <conditionalFormatting sqref="J12:J17">
    <cfRule type="cellIs" dxfId="2584" priority="113" stopIfTrue="1" operator="notEqual">
      <formula>$C12-$I12</formula>
    </cfRule>
  </conditionalFormatting>
  <conditionalFormatting sqref="C7">
    <cfRule type="cellIs" dxfId="2583" priority="112" stopIfTrue="1" operator="greaterThan">
      <formula>$B$7</formula>
    </cfRule>
  </conditionalFormatting>
  <conditionalFormatting sqref="C8">
    <cfRule type="cellIs" dxfId="2582" priority="111" stopIfTrue="1" operator="greaterThan">
      <formula>$B$8</formula>
    </cfRule>
  </conditionalFormatting>
  <conditionalFormatting sqref="C9:C10">
    <cfRule type="cellIs" dxfId="2581" priority="110" stopIfTrue="1" operator="greaterThan">
      <formula>$B9</formula>
    </cfRule>
  </conditionalFormatting>
  <conditionalFormatting sqref="E7:E10">
    <cfRule type="cellIs" dxfId="2580" priority="108" stopIfTrue="1" operator="greaterThan">
      <formula>($C7)-($F7+$G7+$H7)</formula>
    </cfRule>
  </conditionalFormatting>
  <conditionalFormatting sqref="F7:F10">
    <cfRule type="cellIs" dxfId="2579" priority="107" stopIfTrue="1" operator="greaterThan">
      <formula>($C7)-($E7+$G7+$H7)</formula>
    </cfRule>
  </conditionalFormatting>
  <conditionalFormatting sqref="G7:G10">
    <cfRule type="cellIs" dxfId="2578" priority="106" stopIfTrue="1" operator="greaterThan">
      <formula>($C7)-($E7+$F7+$H7)</formula>
    </cfRule>
  </conditionalFormatting>
  <conditionalFormatting sqref="H7:H10">
    <cfRule type="cellIs" dxfId="2577" priority="105" stopIfTrue="1" operator="greaterThan">
      <formula>($C7)-($E7+$F7+$G7)</formula>
    </cfRule>
  </conditionalFormatting>
  <conditionalFormatting sqref="I7:I10">
    <cfRule type="cellIs" dxfId="2576" priority="104" stopIfTrue="1" operator="notEqual">
      <formula>$C7-$J7</formula>
    </cfRule>
  </conditionalFormatting>
  <conditionalFormatting sqref="J7:J10">
    <cfRule type="cellIs" dxfId="2575" priority="103" stopIfTrue="1" operator="notEqual">
      <formula>$C7-$I7</formula>
    </cfRule>
  </conditionalFormatting>
  <conditionalFormatting sqref="E12:E17">
    <cfRule type="cellIs" dxfId="2574" priority="102" stopIfTrue="1" operator="greaterThan">
      <formula>($C12)-($F12+$G12+$H12)</formula>
    </cfRule>
  </conditionalFormatting>
  <conditionalFormatting sqref="F12:F17">
    <cfRule type="cellIs" dxfId="2573" priority="101" stopIfTrue="1" operator="greaterThan">
      <formula>($C12)-($E12+$G12+$H12)</formula>
    </cfRule>
  </conditionalFormatting>
  <conditionalFormatting sqref="G12:G17">
    <cfRule type="cellIs" dxfId="2572" priority="100" stopIfTrue="1" operator="greaterThan">
      <formula>($C12)-($E12+$F12+$H12)</formula>
    </cfRule>
  </conditionalFormatting>
  <conditionalFormatting sqref="H12:H17">
    <cfRule type="cellIs" dxfId="2571" priority="99" stopIfTrue="1" operator="greaterThan">
      <formula>($C12)-($E12+$F12+$G12)</formula>
    </cfRule>
  </conditionalFormatting>
  <conditionalFormatting sqref="I12:I17">
    <cfRule type="cellIs" dxfId="2570" priority="98" stopIfTrue="1" operator="notEqual">
      <formula>$C12-$J12</formula>
    </cfRule>
  </conditionalFormatting>
  <conditionalFormatting sqref="J12:J17">
    <cfRule type="cellIs" dxfId="2569" priority="97" stopIfTrue="1" operator="notEqual">
      <formula>$C12-$I12</formula>
    </cfRule>
  </conditionalFormatting>
  <conditionalFormatting sqref="C7">
    <cfRule type="cellIs" dxfId="2568" priority="96" stopIfTrue="1" operator="greaterThan">
      <formula>$B$7</formula>
    </cfRule>
  </conditionalFormatting>
  <conditionalFormatting sqref="C8">
    <cfRule type="cellIs" dxfId="2567" priority="95" stopIfTrue="1" operator="greaterThan">
      <formula>$B$8</formula>
    </cfRule>
  </conditionalFormatting>
  <conditionalFormatting sqref="C9:C10">
    <cfRule type="cellIs" dxfId="2566" priority="94" stopIfTrue="1" operator="greaterThan">
      <formula>$B9</formula>
    </cfRule>
  </conditionalFormatting>
  <conditionalFormatting sqref="E7:E10">
    <cfRule type="cellIs" dxfId="2565" priority="92" stopIfTrue="1" operator="greaterThan">
      <formula>($C7)-($F7+$G7+$H7)</formula>
    </cfRule>
  </conditionalFormatting>
  <conditionalFormatting sqref="F7:F10">
    <cfRule type="cellIs" dxfId="2564" priority="91" stopIfTrue="1" operator="greaterThan">
      <formula>($C7)-($E7+$G7+$H7)</formula>
    </cfRule>
  </conditionalFormatting>
  <conditionalFormatting sqref="G7:G10">
    <cfRule type="cellIs" dxfId="2563" priority="90" stopIfTrue="1" operator="greaterThan">
      <formula>($C7)-($E7+$F7+$H7)</formula>
    </cfRule>
  </conditionalFormatting>
  <conditionalFormatting sqref="H7:H10">
    <cfRule type="cellIs" dxfId="2562" priority="89" stopIfTrue="1" operator="greaterThan">
      <formula>($C7)-($E7+$F7+$G7)</formula>
    </cfRule>
  </conditionalFormatting>
  <conditionalFormatting sqref="I7:I10">
    <cfRule type="cellIs" dxfId="2561" priority="88" stopIfTrue="1" operator="notEqual">
      <formula>$C7-$J7</formula>
    </cfRule>
  </conditionalFormatting>
  <conditionalFormatting sqref="J7:J10">
    <cfRule type="cellIs" dxfId="2560" priority="87" stopIfTrue="1" operator="notEqual">
      <formula>$C7-$I7</formula>
    </cfRule>
  </conditionalFormatting>
  <conditionalFormatting sqref="E12:E17">
    <cfRule type="cellIs" dxfId="2559" priority="86" stopIfTrue="1" operator="greaterThan">
      <formula>($C12)-($F12+$G12+$H12)</formula>
    </cfRule>
  </conditionalFormatting>
  <conditionalFormatting sqref="F12:F17">
    <cfRule type="cellIs" dxfId="2558" priority="85" stopIfTrue="1" operator="greaterThan">
      <formula>($C12)-($E12+$G12+$H12)</formula>
    </cfRule>
  </conditionalFormatting>
  <conditionalFormatting sqref="G12:G17">
    <cfRule type="cellIs" dxfId="2557" priority="84" stopIfTrue="1" operator="greaterThan">
      <formula>($C12)-($E12+$F12+$H12)</formula>
    </cfRule>
  </conditionalFormatting>
  <conditionalFormatting sqref="H12:H17">
    <cfRule type="cellIs" dxfId="2556" priority="83" stopIfTrue="1" operator="greaterThan">
      <formula>($C12)-($E12+$F12+$G12)</formula>
    </cfRule>
  </conditionalFormatting>
  <conditionalFormatting sqref="I12:I17">
    <cfRule type="cellIs" dxfId="2555" priority="82" stopIfTrue="1" operator="notEqual">
      <formula>$C12-$J12</formula>
    </cfRule>
  </conditionalFormatting>
  <conditionalFormatting sqref="J12:J17">
    <cfRule type="cellIs" dxfId="2554" priority="81" stopIfTrue="1" operator="notEqual">
      <formula>$C12-$I12</formula>
    </cfRule>
  </conditionalFormatting>
  <conditionalFormatting sqref="C7">
    <cfRule type="cellIs" dxfId="2553" priority="80" stopIfTrue="1" operator="greaterThan">
      <formula>$B$7</formula>
    </cfRule>
  </conditionalFormatting>
  <conditionalFormatting sqref="C8">
    <cfRule type="cellIs" dxfId="2552" priority="79" stopIfTrue="1" operator="greaterThan">
      <formula>$B$8</formula>
    </cfRule>
  </conditionalFormatting>
  <conditionalFormatting sqref="C9:C10">
    <cfRule type="cellIs" dxfId="2551" priority="78" stopIfTrue="1" operator="greaterThan">
      <formula>$B9</formula>
    </cfRule>
  </conditionalFormatting>
  <conditionalFormatting sqref="E7:E10">
    <cfRule type="cellIs" dxfId="2550" priority="76" stopIfTrue="1" operator="greaterThan">
      <formula>($C7)-($F7+$G7+$H7)</formula>
    </cfRule>
  </conditionalFormatting>
  <conditionalFormatting sqref="F7:F10">
    <cfRule type="cellIs" dxfId="2549" priority="75" stopIfTrue="1" operator="greaterThan">
      <formula>($C7)-($E7+$G7+$H7)</formula>
    </cfRule>
  </conditionalFormatting>
  <conditionalFormatting sqref="G7:G10">
    <cfRule type="cellIs" dxfId="2548" priority="74" stopIfTrue="1" operator="greaterThan">
      <formula>($C7)-($E7+$F7+$H7)</formula>
    </cfRule>
  </conditionalFormatting>
  <conditionalFormatting sqref="H7:H10">
    <cfRule type="cellIs" dxfId="2547" priority="73" stopIfTrue="1" operator="greaterThan">
      <formula>($C7)-($E7+$F7+$G7)</formula>
    </cfRule>
  </conditionalFormatting>
  <conditionalFormatting sqref="I7:I10">
    <cfRule type="cellIs" dxfId="2546" priority="72" stopIfTrue="1" operator="notEqual">
      <formula>$C7-$J7</formula>
    </cfRule>
  </conditionalFormatting>
  <conditionalFormatting sqref="J7:J10">
    <cfRule type="cellIs" dxfId="2545" priority="71" stopIfTrue="1" operator="notEqual">
      <formula>$C7-$I7</formula>
    </cfRule>
  </conditionalFormatting>
  <conditionalFormatting sqref="E12:E17">
    <cfRule type="cellIs" dxfId="2544" priority="70" stopIfTrue="1" operator="greaterThan">
      <formula>($C12)-($F12+$G12+$H12)</formula>
    </cfRule>
  </conditionalFormatting>
  <conditionalFormatting sqref="F12:F17">
    <cfRule type="cellIs" dxfId="2543" priority="69" stopIfTrue="1" operator="greaterThan">
      <formula>($C12)-($E12+$G12+$H12)</formula>
    </cfRule>
  </conditionalFormatting>
  <conditionalFormatting sqref="G12:G17">
    <cfRule type="cellIs" dxfId="2542" priority="68" stopIfTrue="1" operator="greaterThan">
      <formula>($C12)-($E12+$F12+$H12)</formula>
    </cfRule>
  </conditionalFormatting>
  <conditionalFormatting sqref="H12:H17">
    <cfRule type="cellIs" dxfId="2541" priority="67" stopIfTrue="1" operator="greaterThan">
      <formula>($C12)-($E12+$F12+$G12)</formula>
    </cfRule>
  </conditionalFormatting>
  <conditionalFormatting sqref="I12:I17">
    <cfRule type="cellIs" dxfId="2540" priority="66" stopIfTrue="1" operator="notEqual">
      <formula>$C12-$J12</formula>
    </cfRule>
  </conditionalFormatting>
  <conditionalFormatting sqref="J12:J17">
    <cfRule type="cellIs" dxfId="2539" priority="65" stopIfTrue="1" operator="notEqual">
      <formula>$C12-$I12</formula>
    </cfRule>
  </conditionalFormatting>
  <conditionalFormatting sqref="C7">
    <cfRule type="cellIs" dxfId="2538" priority="64" stopIfTrue="1" operator="greaterThan">
      <formula>$B$7</formula>
    </cfRule>
  </conditionalFormatting>
  <conditionalFormatting sqref="C8">
    <cfRule type="cellIs" dxfId="2537" priority="63" stopIfTrue="1" operator="greaterThan">
      <formula>$B$8</formula>
    </cfRule>
  </conditionalFormatting>
  <conditionalFormatting sqref="C9:C10">
    <cfRule type="cellIs" dxfId="2536" priority="62" stopIfTrue="1" operator="greaterThan">
      <formula>$B9</formula>
    </cfRule>
  </conditionalFormatting>
  <conditionalFormatting sqref="E7:E10">
    <cfRule type="cellIs" dxfId="2535" priority="60" stopIfTrue="1" operator="greaterThan">
      <formula>($C7)-($F7+$G7+$H7)</formula>
    </cfRule>
  </conditionalFormatting>
  <conditionalFormatting sqref="F7:F10">
    <cfRule type="cellIs" dxfId="2534" priority="59" stopIfTrue="1" operator="greaterThan">
      <formula>($C7)-($E7+$G7+$H7)</formula>
    </cfRule>
  </conditionalFormatting>
  <conditionalFormatting sqref="G7:G10">
    <cfRule type="cellIs" dxfId="2533" priority="58" stopIfTrue="1" operator="greaterThan">
      <formula>($C7)-($E7+$F7+$H7)</formula>
    </cfRule>
  </conditionalFormatting>
  <conditionalFormatting sqref="H7:H10">
    <cfRule type="cellIs" dxfId="2532" priority="57" stopIfTrue="1" operator="greaterThan">
      <formula>($C7)-($E7+$F7+$G7)</formula>
    </cfRule>
  </conditionalFormatting>
  <conditionalFormatting sqref="I7:I10">
    <cfRule type="cellIs" dxfId="2531" priority="56" stopIfTrue="1" operator="notEqual">
      <formula>$C7-$J7</formula>
    </cfRule>
  </conditionalFormatting>
  <conditionalFormatting sqref="J7:J10">
    <cfRule type="cellIs" dxfId="2530" priority="55" stopIfTrue="1" operator="notEqual">
      <formula>$C7-$I7</formula>
    </cfRule>
  </conditionalFormatting>
  <conditionalFormatting sqref="E12:E17">
    <cfRule type="cellIs" dxfId="2529" priority="54" stopIfTrue="1" operator="greaterThan">
      <formula>($C12)-($F12+$G12+$H12)</formula>
    </cfRule>
  </conditionalFormatting>
  <conditionalFormatting sqref="F12:F17">
    <cfRule type="cellIs" dxfId="2528" priority="53" stopIfTrue="1" operator="greaterThan">
      <formula>($C12)-($E12+$G12+$H12)</formula>
    </cfRule>
  </conditionalFormatting>
  <conditionalFormatting sqref="G12:G17">
    <cfRule type="cellIs" dxfId="2527" priority="52" stopIfTrue="1" operator="greaterThan">
      <formula>($C12)-($E12+$F12+$H12)</formula>
    </cfRule>
  </conditionalFormatting>
  <conditionalFormatting sqref="H12:H17">
    <cfRule type="cellIs" dxfId="2526" priority="51" stopIfTrue="1" operator="greaterThan">
      <formula>($C12)-($E12+$F12+$G12)</formula>
    </cfRule>
  </conditionalFormatting>
  <conditionalFormatting sqref="I12:I17">
    <cfRule type="cellIs" dxfId="2525" priority="50" stopIfTrue="1" operator="notEqual">
      <formula>$C12-$J12</formula>
    </cfRule>
  </conditionalFormatting>
  <conditionalFormatting sqref="J12:J17">
    <cfRule type="cellIs" dxfId="2524" priority="49" stopIfTrue="1" operator="notEqual">
      <formula>$C12-$I12</formula>
    </cfRule>
  </conditionalFormatting>
  <conditionalFormatting sqref="C7">
    <cfRule type="cellIs" dxfId="2523" priority="48" stopIfTrue="1" operator="greaterThan">
      <formula>$B$7</formula>
    </cfRule>
  </conditionalFormatting>
  <conditionalFormatting sqref="C8">
    <cfRule type="cellIs" dxfId="2522" priority="47" stopIfTrue="1" operator="greaterThan">
      <formula>$B$8</formula>
    </cfRule>
  </conditionalFormatting>
  <conditionalFormatting sqref="C9:C10">
    <cfRule type="cellIs" dxfId="2521" priority="46" stopIfTrue="1" operator="greaterThan">
      <formula>$B9</formula>
    </cfRule>
  </conditionalFormatting>
  <conditionalFormatting sqref="E7:E10">
    <cfRule type="cellIs" dxfId="2520" priority="44" stopIfTrue="1" operator="greaterThan">
      <formula>($C7)-($F7+$G7+$H7)</formula>
    </cfRule>
  </conditionalFormatting>
  <conditionalFormatting sqref="F7:F10">
    <cfRule type="cellIs" dxfId="2519" priority="43" stopIfTrue="1" operator="greaterThan">
      <formula>($C7)-($E7+$G7+$H7)</formula>
    </cfRule>
  </conditionalFormatting>
  <conditionalFormatting sqref="G7:G10">
    <cfRule type="cellIs" dxfId="2518" priority="42" stopIfTrue="1" operator="greaterThan">
      <formula>($C7)-($E7+$F7+$H7)</formula>
    </cfRule>
  </conditionalFormatting>
  <conditionalFormatting sqref="H7:H10">
    <cfRule type="cellIs" dxfId="2517" priority="41" stopIfTrue="1" operator="greaterThan">
      <formula>($C7)-($E7+$F7+$G7)</formula>
    </cfRule>
  </conditionalFormatting>
  <conditionalFormatting sqref="I7:I10">
    <cfRule type="cellIs" dxfId="2516" priority="40" stopIfTrue="1" operator="notEqual">
      <formula>$C7-$J7</formula>
    </cfRule>
  </conditionalFormatting>
  <conditionalFormatting sqref="J7:J10">
    <cfRule type="cellIs" dxfId="2515" priority="39" stopIfTrue="1" operator="notEqual">
      <formula>$C7-$I7</formula>
    </cfRule>
  </conditionalFormatting>
  <conditionalFormatting sqref="E12:E17">
    <cfRule type="cellIs" dxfId="2514" priority="38" stopIfTrue="1" operator="greaterThan">
      <formula>($C12)-($F12+$G12+$H12)</formula>
    </cfRule>
  </conditionalFormatting>
  <conditionalFormatting sqref="F12:F17">
    <cfRule type="cellIs" dxfId="2513" priority="37" stopIfTrue="1" operator="greaterThan">
      <formula>($C12)-($E12+$G12+$H12)</formula>
    </cfRule>
  </conditionalFormatting>
  <conditionalFormatting sqref="G12:G17">
    <cfRule type="cellIs" dxfId="2512" priority="36" stopIfTrue="1" operator="greaterThan">
      <formula>($C12)-($E12+$F12+$H12)</formula>
    </cfRule>
  </conditionalFormatting>
  <conditionalFormatting sqref="H12:H17">
    <cfRule type="cellIs" dxfId="2511" priority="35" stopIfTrue="1" operator="greaterThan">
      <formula>($C12)-($E12+$F12+$G12)</formula>
    </cfRule>
  </conditionalFormatting>
  <conditionalFormatting sqref="I12:I17">
    <cfRule type="cellIs" dxfId="2510" priority="34" stopIfTrue="1" operator="notEqual">
      <formula>$C12-$J12</formula>
    </cfRule>
  </conditionalFormatting>
  <conditionalFormatting sqref="J12:J17">
    <cfRule type="cellIs" dxfId="2509" priority="33" stopIfTrue="1" operator="notEqual">
      <formula>$C12-$I12</formula>
    </cfRule>
  </conditionalFormatting>
  <conditionalFormatting sqref="C7">
    <cfRule type="cellIs" dxfId="2508" priority="32" stopIfTrue="1" operator="greaterThan">
      <formula>$B$7</formula>
    </cfRule>
  </conditionalFormatting>
  <conditionalFormatting sqref="C8">
    <cfRule type="cellIs" dxfId="2507" priority="31" stopIfTrue="1" operator="greaterThan">
      <formula>$B$8</formula>
    </cfRule>
  </conditionalFormatting>
  <conditionalFormatting sqref="C9:C10">
    <cfRule type="cellIs" dxfId="2506" priority="30" stopIfTrue="1" operator="greaterThan">
      <formula>$B9</formula>
    </cfRule>
  </conditionalFormatting>
  <conditionalFormatting sqref="E7:E10">
    <cfRule type="cellIs" dxfId="2505" priority="28" stopIfTrue="1" operator="greaterThan">
      <formula>($C7)-($F7+$G7+$H7)</formula>
    </cfRule>
  </conditionalFormatting>
  <conditionalFormatting sqref="F7:F10">
    <cfRule type="cellIs" dxfId="2504" priority="27" stopIfTrue="1" operator="greaterThan">
      <formula>($C7)-($E7+$G7+$H7)</formula>
    </cfRule>
  </conditionalFormatting>
  <conditionalFormatting sqref="G7:G10">
    <cfRule type="cellIs" dxfId="2503" priority="26" stopIfTrue="1" operator="greaterThan">
      <formula>($C7)-($E7+$F7+$H7)</formula>
    </cfRule>
  </conditionalFormatting>
  <conditionalFormatting sqref="H7:H10">
    <cfRule type="cellIs" dxfId="2502" priority="25" stopIfTrue="1" operator="greaterThan">
      <formula>($C7)-($E7+$F7+$G7)</formula>
    </cfRule>
  </conditionalFormatting>
  <conditionalFormatting sqref="I7:I10">
    <cfRule type="cellIs" dxfId="2501" priority="24" stopIfTrue="1" operator="notEqual">
      <formula>$C7-$J7</formula>
    </cfRule>
  </conditionalFormatting>
  <conditionalFormatting sqref="J7:J10">
    <cfRule type="cellIs" dxfId="2500" priority="23" stopIfTrue="1" operator="notEqual">
      <formula>$C7-$I7</formula>
    </cfRule>
  </conditionalFormatting>
  <conditionalFormatting sqref="E12:E17">
    <cfRule type="cellIs" dxfId="2499" priority="22" stopIfTrue="1" operator="greaterThan">
      <formula>($C12)-($F12+$G12+$H12)</formula>
    </cfRule>
  </conditionalFormatting>
  <conditionalFormatting sqref="F12:F17">
    <cfRule type="cellIs" dxfId="2498" priority="21" stopIfTrue="1" operator="greaterThan">
      <formula>($C12)-($E12+$G12+$H12)</formula>
    </cfRule>
  </conditionalFormatting>
  <conditionalFormatting sqref="G12:G17">
    <cfRule type="cellIs" dxfId="2497" priority="20" stopIfTrue="1" operator="greaterThan">
      <formula>($C12)-($E12+$F12+$H12)</formula>
    </cfRule>
  </conditionalFormatting>
  <conditionalFormatting sqref="H12:H17">
    <cfRule type="cellIs" dxfId="2496" priority="19" stopIfTrue="1" operator="greaterThan">
      <formula>($C12)-($E12+$F12+$G12)</formula>
    </cfRule>
  </conditionalFormatting>
  <conditionalFormatting sqref="I12:I17">
    <cfRule type="cellIs" dxfId="2495" priority="18" stopIfTrue="1" operator="notEqual">
      <formula>$C12-$J12</formula>
    </cfRule>
  </conditionalFormatting>
  <conditionalFormatting sqref="J12:J17">
    <cfRule type="cellIs" dxfId="2494" priority="17" stopIfTrue="1" operator="notEqual">
      <formula>$C12-$I12</formula>
    </cfRule>
  </conditionalFormatting>
  <conditionalFormatting sqref="C7">
    <cfRule type="cellIs" dxfId="2493" priority="16" stopIfTrue="1" operator="greaterThan">
      <formula>$B$7</formula>
    </cfRule>
  </conditionalFormatting>
  <conditionalFormatting sqref="C9:C10">
    <cfRule type="cellIs" dxfId="2492" priority="15" stopIfTrue="1" operator="greaterThan">
      <formula>$B9</formula>
    </cfRule>
  </conditionalFormatting>
  <conditionalFormatting sqref="C7">
    <cfRule type="cellIs" dxfId="2491" priority="14" stopIfTrue="1" operator="greaterThan">
      <formula>$B$7</formula>
    </cfRule>
  </conditionalFormatting>
  <conditionalFormatting sqref="C9:C10">
    <cfRule type="cellIs" dxfId="2490" priority="13" stopIfTrue="1" operator="greaterThan">
      <formula>$B9</formula>
    </cfRule>
  </conditionalFormatting>
  <conditionalFormatting sqref="E7:E10">
    <cfRule type="cellIs" dxfId="2489" priority="12" stopIfTrue="1" operator="greaterThan">
      <formula>($C7)-($F7+$G7+$H7)</formula>
    </cfRule>
  </conditionalFormatting>
  <conditionalFormatting sqref="F7:F10">
    <cfRule type="cellIs" dxfId="2488" priority="11" stopIfTrue="1" operator="greaterThan">
      <formula>($C7)-($E7+$G7+$H7)</formula>
    </cfRule>
  </conditionalFormatting>
  <conditionalFormatting sqref="G7:G10">
    <cfRule type="cellIs" dxfId="2487" priority="10" stopIfTrue="1" operator="greaterThan">
      <formula>($C7)-($E7+$F7+$H7)</formula>
    </cfRule>
  </conditionalFormatting>
  <conditionalFormatting sqref="H7:H10">
    <cfRule type="cellIs" dxfId="2486" priority="9" stopIfTrue="1" operator="greaterThan">
      <formula>($C7)-($E7+$F7+$G7)</formula>
    </cfRule>
  </conditionalFormatting>
  <conditionalFormatting sqref="I7:I10">
    <cfRule type="cellIs" dxfId="2485" priority="8" stopIfTrue="1" operator="notEqual">
      <formula>$C7-$J7</formula>
    </cfRule>
  </conditionalFormatting>
  <conditionalFormatting sqref="J7:J10">
    <cfRule type="cellIs" dxfId="2484" priority="7" stopIfTrue="1" operator="notEqual">
      <formula>$C7-$I7</formula>
    </cfRule>
  </conditionalFormatting>
  <conditionalFormatting sqref="E12:E17">
    <cfRule type="cellIs" dxfId="2483" priority="6" stopIfTrue="1" operator="greaterThan">
      <formula>($C12)-($F12+$G12+$H12)</formula>
    </cfRule>
  </conditionalFormatting>
  <conditionalFormatting sqref="F12:F17">
    <cfRule type="cellIs" dxfId="2482" priority="5" stopIfTrue="1" operator="greaterThan">
      <formula>($C12)-($E12+$G12+$H12)</formula>
    </cfRule>
  </conditionalFormatting>
  <conditionalFormatting sqref="G12:G17">
    <cfRule type="cellIs" dxfId="2481" priority="4" stopIfTrue="1" operator="greaterThan">
      <formula>($C12)-($E12+$F12+$H12)</formula>
    </cfRule>
  </conditionalFormatting>
  <conditionalFormatting sqref="H12:H17">
    <cfRule type="cellIs" dxfId="2480" priority="3" stopIfTrue="1" operator="greaterThan">
      <formula>($C12)-($E12+$F12+$G12)</formula>
    </cfRule>
  </conditionalFormatting>
  <conditionalFormatting sqref="J12:J17">
    <cfRule type="cellIs" dxfId="2479" priority="2" stopIfTrue="1" operator="notEqual">
      <formula>$C12-$I12</formula>
    </cfRule>
  </conditionalFormatting>
  <conditionalFormatting sqref="I12:I17">
    <cfRule type="cellIs" dxfId="2478" priority="1" stopIfTrue="1" operator="notEqual">
      <formula>$C12-$J12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4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53" t="s">
        <v>0</v>
      </c>
      <c r="B2" s="53"/>
      <c r="C2" s="53"/>
      <c r="D2" s="53"/>
      <c r="E2" s="53"/>
      <c r="F2" s="53"/>
      <c r="G2" s="53"/>
      <c r="H2" s="54"/>
      <c r="I2" s="27" t="s">
        <v>14</v>
      </c>
      <c r="J2" s="34">
        <v>42490</v>
      </c>
    </row>
    <row r="3" spans="1:12" ht="19.5">
      <c r="A3" s="55" t="s">
        <v>42</v>
      </c>
      <c r="B3" s="55"/>
      <c r="C3" s="55"/>
      <c r="D3" s="55"/>
      <c r="E3" s="55"/>
      <c r="F3" s="55"/>
      <c r="G3" s="55"/>
      <c r="H3" s="55"/>
      <c r="I3" s="27" t="s">
        <v>15</v>
      </c>
      <c r="J3" s="51">
        <v>42493</v>
      </c>
    </row>
    <row r="4" spans="1:12" ht="17.25" customHeight="1">
      <c r="A4" s="56" t="s">
        <v>16</v>
      </c>
      <c r="B4" s="56" t="s">
        <v>1</v>
      </c>
      <c r="C4" s="56"/>
      <c r="D4" s="56"/>
      <c r="E4" s="56" t="s">
        <v>2</v>
      </c>
      <c r="F4" s="56"/>
      <c r="G4" s="56"/>
      <c r="H4" s="56"/>
      <c r="I4" s="56" t="s">
        <v>3</v>
      </c>
      <c r="J4" s="56"/>
    </row>
    <row r="5" spans="1:12" ht="16.5" customHeight="1">
      <c r="A5" s="56"/>
      <c r="B5" s="56"/>
      <c r="C5" s="56"/>
      <c r="D5" s="56"/>
      <c r="E5" s="56" t="s">
        <v>8</v>
      </c>
      <c r="F5" s="56"/>
      <c r="G5" s="56" t="s">
        <v>34</v>
      </c>
      <c r="H5" s="56" t="s">
        <v>9</v>
      </c>
      <c r="I5" s="56" t="s">
        <v>10</v>
      </c>
      <c r="J5" s="56" t="s">
        <v>11</v>
      </c>
      <c r="L5" s="56" t="s">
        <v>37</v>
      </c>
    </row>
    <row r="6" spans="1:12" ht="45.75" customHeight="1">
      <c r="A6" s="5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56"/>
      <c r="H6" s="56"/>
      <c r="I6" s="56"/>
      <c r="J6" s="56"/>
      <c r="L6" s="5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63" t="s">
        <v>18</v>
      </c>
      <c r="B27" s="40" t="e">
        <f>E11/C11</f>
        <v>#DIV/0!</v>
      </c>
      <c r="C27" s="40" t="e">
        <f>F11/C11</f>
        <v>#DIV/0!</v>
      </c>
      <c r="D27" s="64" t="e">
        <f>G11/C11</f>
        <v>#DIV/0!</v>
      </c>
      <c r="E27" s="64" t="e">
        <f>H11/C11</f>
        <v>#DIV/0!</v>
      </c>
      <c r="F27" s="65" t="e">
        <f>B27+C27+D27+E27</f>
        <v>#DIV/0!</v>
      </c>
    </row>
    <row r="28" spans="1:12">
      <c r="A28" s="63"/>
      <c r="B28" s="64" t="e">
        <f>(E11+F11)/C11</f>
        <v>#DIV/0!</v>
      </c>
      <c r="C28" s="64"/>
      <c r="D28" s="64"/>
      <c r="E28" s="64"/>
      <c r="F28" s="65"/>
    </row>
    <row r="29" spans="1:12">
      <c r="A29" s="10"/>
      <c r="B29" s="11"/>
      <c r="C29" s="11"/>
      <c r="D29" s="11"/>
      <c r="E29" s="11"/>
      <c r="F29" s="12"/>
    </row>
    <row r="30" spans="1:12">
      <c r="A30" s="63" t="s">
        <v>19</v>
      </c>
      <c r="B30" s="40" t="e">
        <f>E18/C18</f>
        <v>#DIV/0!</v>
      </c>
      <c r="C30" s="40" t="e">
        <f>F18/C18</f>
        <v>#DIV/0!</v>
      </c>
      <c r="D30" s="64" t="e">
        <f>G18/C18</f>
        <v>#DIV/0!</v>
      </c>
      <c r="E30" s="64" t="e">
        <f>H18/C18</f>
        <v>#DIV/0!</v>
      </c>
      <c r="F30" s="65" t="e">
        <f>B30+C30+D30+E30</f>
        <v>#DIV/0!</v>
      </c>
    </row>
    <row r="31" spans="1:12">
      <c r="A31" s="63"/>
      <c r="B31" s="64" t="e">
        <f>(E14+F14)/C14</f>
        <v>#DIV/0!</v>
      </c>
      <c r="C31" s="64"/>
      <c r="D31" s="64"/>
      <c r="E31" s="64"/>
      <c r="F31" s="6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66" t="s">
        <v>20</v>
      </c>
      <c r="B33" s="40" t="e">
        <f>E19/C19</f>
        <v>#DIV/0!</v>
      </c>
      <c r="C33" s="40" t="e">
        <f>F19/C19</f>
        <v>#DIV/0!</v>
      </c>
      <c r="D33" s="64" t="e">
        <f>G19/C19</f>
        <v>#DIV/0!</v>
      </c>
      <c r="E33" s="64" t="e">
        <f>H19/C19</f>
        <v>#DIV/0!</v>
      </c>
      <c r="F33" s="64" t="e">
        <f>B34+D33+E33</f>
        <v>#DIV/0!</v>
      </c>
    </row>
    <row r="34" spans="1:6" ht="13.5" customHeight="1">
      <c r="A34" s="66"/>
      <c r="B34" s="64" t="e">
        <f>(E19+F19)/C19</f>
        <v>#DIV/0!</v>
      </c>
      <c r="C34" s="64"/>
      <c r="D34" s="64"/>
      <c r="E34" s="64"/>
      <c r="F34" s="64"/>
    </row>
    <row r="35" spans="1:6" ht="24" customHeight="1">
      <c r="A35" s="7" t="s">
        <v>23</v>
      </c>
    </row>
    <row r="36" spans="1:6" ht="14.25" customHeight="1"/>
  </sheetData>
  <mergeCells count="33">
    <mergeCell ref="A33:A34"/>
    <mergeCell ref="D33:D34"/>
    <mergeCell ref="E33:E34"/>
    <mergeCell ref="F33:F34"/>
    <mergeCell ref="B34:C34"/>
    <mergeCell ref="A27:A28"/>
    <mergeCell ref="D27:D28"/>
    <mergeCell ref="E27:E28"/>
    <mergeCell ref="F27:F28"/>
    <mergeCell ref="B28:C28"/>
    <mergeCell ref="A30:A31"/>
    <mergeCell ref="D30:D31"/>
    <mergeCell ref="E30:E31"/>
    <mergeCell ref="F30:F31"/>
    <mergeCell ref="B31:C31"/>
    <mergeCell ref="L5:L6"/>
    <mergeCell ref="B22:E22"/>
    <mergeCell ref="F22:F26"/>
    <mergeCell ref="B23:E23"/>
    <mergeCell ref="B24:C25"/>
    <mergeCell ref="D24:D26"/>
    <mergeCell ref="E24:E26"/>
    <mergeCell ref="A2:H2"/>
    <mergeCell ref="A3:H3"/>
    <mergeCell ref="A4:A6"/>
    <mergeCell ref="B4:D5"/>
    <mergeCell ref="E4:H4"/>
    <mergeCell ref="I4:J4"/>
    <mergeCell ref="E5:F5"/>
    <mergeCell ref="G5:G6"/>
    <mergeCell ref="H5:H6"/>
    <mergeCell ref="I5:I6"/>
    <mergeCell ref="J5:J6"/>
  </mergeCells>
  <phoneticPr fontId="0" type="noConversion"/>
  <conditionalFormatting sqref="I18">
    <cfRule type="cellIs" dxfId="2477" priority="810" stopIfTrue="1" operator="notEqual">
      <formula>$C$18-$J$18</formula>
    </cfRule>
  </conditionalFormatting>
  <conditionalFormatting sqref="J18">
    <cfRule type="cellIs" dxfId="2476" priority="811" stopIfTrue="1" operator="notEqual">
      <formula>$C$18-$I$18</formula>
    </cfRule>
  </conditionalFormatting>
  <conditionalFormatting sqref="C7">
    <cfRule type="cellIs" dxfId="2475" priority="812" stopIfTrue="1" operator="greaterThan">
      <formula>$B$7</formula>
    </cfRule>
  </conditionalFormatting>
  <conditionalFormatting sqref="C8">
    <cfRule type="cellIs" dxfId="2474" priority="813" stopIfTrue="1" operator="greaterThan">
      <formula>$B$8</formula>
    </cfRule>
  </conditionalFormatting>
  <conditionalFormatting sqref="C9:C10 C12:C17">
    <cfRule type="cellIs" dxfId="2473" priority="814" stopIfTrue="1" operator="greaterThan">
      <formula>$B9</formula>
    </cfRule>
  </conditionalFormatting>
  <conditionalFormatting sqref="E7:E10 E12:E17">
    <cfRule type="cellIs" dxfId="2472" priority="815" stopIfTrue="1" operator="greaterThan">
      <formula>($C7)-($F7+$G7+$H7)</formula>
    </cfRule>
  </conditionalFormatting>
  <conditionalFormatting sqref="F7:F10 F12:F17">
    <cfRule type="cellIs" dxfId="2471" priority="816" stopIfTrue="1" operator="greaterThan">
      <formula>($C7)-($E7+$G7+$H7)</formula>
    </cfRule>
  </conditionalFormatting>
  <conditionalFormatting sqref="G7:G10 G12:G17">
    <cfRule type="cellIs" dxfId="2470" priority="817" stopIfTrue="1" operator="greaterThan">
      <formula>($C7)-($E7+$F7+$H7)</formula>
    </cfRule>
  </conditionalFormatting>
  <conditionalFormatting sqref="H7:H10 H12:H17">
    <cfRule type="cellIs" dxfId="2469" priority="818" stopIfTrue="1" operator="greaterThan">
      <formula>($C7)-($E7+$F7+$G7)</formula>
    </cfRule>
  </conditionalFormatting>
  <conditionalFormatting sqref="I7:I10 I12:I17">
    <cfRule type="cellIs" dxfId="2468" priority="819" stopIfTrue="1" operator="notEqual">
      <formula>$C7-$J7</formula>
    </cfRule>
  </conditionalFormatting>
  <conditionalFormatting sqref="J7:J10 J12:J17">
    <cfRule type="cellIs" dxfId="2467" priority="820" stopIfTrue="1" operator="notEqual">
      <formula>$C7-$I7</formula>
    </cfRule>
  </conditionalFormatting>
  <conditionalFormatting sqref="C7">
    <cfRule type="cellIs" dxfId="2466" priority="809" stopIfTrue="1" operator="greaterThan">
      <formula>$B$7</formula>
    </cfRule>
  </conditionalFormatting>
  <conditionalFormatting sqref="C8">
    <cfRule type="cellIs" dxfId="2465" priority="808" stopIfTrue="1" operator="greaterThan">
      <formula>$B$8</formula>
    </cfRule>
  </conditionalFormatting>
  <conditionalFormatting sqref="C9:C10">
    <cfRule type="cellIs" dxfId="2464" priority="807" stopIfTrue="1" operator="greaterThan">
      <formula>$B9</formula>
    </cfRule>
  </conditionalFormatting>
  <conditionalFormatting sqref="E7:E10">
    <cfRule type="cellIs" dxfId="2463" priority="806" stopIfTrue="1" operator="greaterThan">
      <formula>($C7)-($F7+$G7+$H7)</formula>
    </cfRule>
  </conditionalFormatting>
  <conditionalFormatting sqref="F7:F10">
    <cfRule type="cellIs" dxfId="2462" priority="805" stopIfTrue="1" operator="greaterThan">
      <formula>($C7)-($E7+$G7+$H7)</formula>
    </cfRule>
  </conditionalFormatting>
  <conditionalFormatting sqref="G7:G10">
    <cfRule type="cellIs" dxfId="2461" priority="804" stopIfTrue="1" operator="greaterThan">
      <formula>($C7)-($E7+$F7+$H7)</formula>
    </cfRule>
  </conditionalFormatting>
  <conditionalFormatting sqref="H7:H10">
    <cfRule type="cellIs" dxfId="2460" priority="803" stopIfTrue="1" operator="greaterThan">
      <formula>($C7)-($E7+$F7+$G7)</formula>
    </cfRule>
  </conditionalFormatting>
  <conditionalFormatting sqref="I7:I10">
    <cfRule type="cellIs" dxfId="2459" priority="802" stopIfTrue="1" operator="notEqual">
      <formula>$C7-$J7</formula>
    </cfRule>
  </conditionalFormatting>
  <conditionalFormatting sqref="J7:J10">
    <cfRule type="cellIs" dxfId="2458" priority="801" stopIfTrue="1" operator="notEqual">
      <formula>$C7-$I7</formula>
    </cfRule>
  </conditionalFormatting>
  <conditionalFormatting sqref="C12:C17">
    <cfRule type="cellIs" dxfId="2457" priority="800" stopIfTrue="1" operator="greaterThan">
      <formula>$B12</formula>
    </cfRule>
  </conditionalFormatting>
  <conditionalFormatting sqref="E12:E17">
    <cfRule type="cellIs" dxfId="2456" priority="799" stopIfTrue="1" operator="greaterThan">
      <formula>($C12)-($F12+$G12+$H12)</formula>
    </cfRule>
  </conditionalFormatting>
  <conditionalFormatting sqref="F12:F17">
    <cfRule type="cellIs" dxfId="2455" priority="798" stopIfTrue="1" operator="greaterThan">
      <formula>($C12)-($E12+$G12+$H12)</formula>
    </cfRule>
  </conditionalFormatting>
  <conditionalFormatting sqref="G12:G17">
    <cfRule type="cellIs" dxfId="2454" priority="797" stopIfTrue="1" operator="greaterThan">
      <formula>($C12)-($E12+$F12+$H12)</formula>
    </cfRule>
  </conditionalFormatting>
  <conditionalFormatting sqref="H12:H17">
    <cfRule type="cellIs" dxfId="2453" priority="796" stopIfTrue="1" operator="greaterThan">
      <formula>($C12)-($E12+$F12+$G12)</formula>
    </cfRule>
  </conditionalFormatting>
  <conditionalFormatting sqref="I12:I17">
    <cfRule type="cellIs" dxfId="2452" priority="795" stopIfTrue="1" operator="notEqual">
      <formula>$C12-$J12</formula>
    </cfRule>
  </conditionalFormatting>
  <conditionalFormatting sqref="J12:J17">
    <cfRule type="cellIs" dxfId="2451" priority="794" stopIfTrue="1" operator="notEqual">
      <formula>$C12-$I12</formula>
    </cfRule>
  </conditionalFormatting>
  <conditionalFormatting sqref="C7">
    <cfRule type="cellIs" dxfId="2450" priority="793" stopIfTrue="1" operator="greaterThan">
      <formula>$B$7</formula>
    </cfRule>
  </conditionalFormatting>
  <conditionalFormatting sqref="C8">
    <cfRule type="cellIs" dxfId="2449" priority="792" stopIfTrue="1" operator="greaterThan">
      <formula>$B$8</formula>
    </cfRule>
  </conditionalFormatting>
  <conditionalFormatting sqref="C9:C10">
    <cfRule type="cellIs" dxfId="2448" priority="791" stopIfTrue="1" operator="greaterThan">
      <formula>$B9</formula>
    </cfRule>
  </conditionalFormatting>
  <conditionalFormatting sqref="E7:E10">
    <cfRule type="cellIs" dxfId="2447" priority="790" stopIfTrue="1" operator="greaterThan">
      <formula>($C7)-($F7+$G7+$H7)</formula>
    </cfRule>
  </conditionalFormatting>
  <conditionalFormatting sqref="F7:F10">
    <cfRule type="cellIs" dxfId="2446" priority="789" stopIfTrue="1" operator="greaterThan">
      <formula>($C7)-($E7+$G7+$H7)</formula>
    </cfRule>
  </conditionalFormatting>
  <conditionalFormatting sqref="G7:G10">
    <cfRule type="cellIs" dxfId="2445" priority="788" stopIfTrue="1" operator="greaterThan">
      <formula>($C7)-($E7+$F7+$H7)</formula>
    </cfRule>
  </conditionalFormatting>
  <conditionalFormatting sqref="H7:H10">
    <cfRule type="cellIs" dxfId="2444" priority="787" stopIfTrue="1" operator="greaterThan">
      <formula>($C7)-($E7+$F7+$G7)</formula>
    </cfRule>
  </conditionalFormatting>
  <conditionalFormatting sqref="I7:I10">
    <cfRule type="cellIs" dxfId="2443" priority="786" stopIfTrue="1" operator="notEqual">
      <formula>$C7-$J7</formula>
    </cfRule>
  </conditionalFormatting>
  <conditionalFormatting sqref="J7:J10">
    <cfRule type="cellIs" dxfId="2442" priority="785" stopIfTrue="1" operator="notEqual">
      <formula>$C7-$I7</formula>
    </cfRule>
  </conditionalFormatting>
  <conditionalFormatting sqref="C12:C17">
    <cfRule type="cellIs" dxfId="2441" priority="784" stopIfTrue="1" operator="greaterThan">
      <formula>$B12</formula>
    </cfRule>
  </conditionalFormatting>
  <conditionalFormatting sqref="E12:E17">
    <cfRule type="cellIs" dxfId="2440" priority="783" stopIfTrue="1" operator="greaterThan">
      <formula>($C12)-($F12+$G12+$H12)</formula>
    </cfRule>
  </conditionalFormatting>
  <conditionalFormatting sqref="F12:F17">
    <cfRule type="cellIs" dxfId="2439" priority="782" stopIfTrue="1" operator="greaterThan">
      <formula>($C12)-($E12+$G12+$H12)</formula>
    </cfRule>
  </conditionalFormatting>
  <conditionalFormatting sqref="G12:G17">
    <cfRule type="cellIs" dxfId="2438" priority="781" stopIfTrue="1" operator="greaterThan">
      <formula>($C12)-($E12+$F12+$H12)</formula>
    </cfRule>
  </conditionalFormatting>
  <conditionalFormatting sqref="H12:H17">
    <cfRule type="cellIs" dxfId="2437" priority="780" stopIfTrue="1" operator="greaterThan">
      <formula>($C12)-($E12+$F12+$G12)</formula>
    </cfRule>
  </conditionalFormatting>
  <conditionalFormatting sqref="I12:I17">
    <cfRule type="cellIs" dxfId="2436" priority="779" stopIfTrue="1" operator="notEqual">
      <formula>$C12-$J12</formula>
    </cfRule>
  </conditionalFormatting>
  <conditionalFormatting sqref="J12:J17">
    <cfRule type="cellIs" dxfId="2435" priority="778" stopIfTrue="1" operator="notEqual">
      <formula>$C12-$I12</formula>
    </cfRule>
  </conditionalFormatting>
  <conditionalFormatting sqref="C7">
    <cfRule type="cellIs" dxfId="2434" priority="777" stopIfTrue="1" operator="greaterThan">
      <formula>$B$7</formula>
    </cfRule>
  </conditionalFormatting>
  <conditionalFormatting sqref="C8">
    <cfRule type="cellIs" dxfId="2433" priority="776" stopIfTrue="1" operator="greaterThan">
      <formula>$B$8</formula>
    </cfRule>
  </conditionalFormatting>
  <conditionalFormatting sqref="C9:C10">
    <cfRule type="cellIs" dxfId="2432" priority="775" stopIfTrue="1" operator="greaterThan">
      <formula>$B9</formula>
    </cfRule>
  </conditionalFormatting>
  <conditionalFormatting sqref="C12:C17">
    <cfRule type="cellIs" dxfId="2431" priority="774" stopIfTrue="1" operator="greaterThan">
      <formula>$B12</formula>
    </cfRule>
  </conditionalFormatting>
  <conditionalFormatting sqref="E7:E10">
    <cfRule type="cellIs" dxfId="2430" priority="773" stopIfTrue="1" operator="greaterThan">
      <formula>($C7)-($F7+$G7+$H7)</formula>
    </cfRule>
  </conditionalFormatting>
  <conditionalFormatting sqref="F7:F10">
    <cfRule type="cellIs" dxfId="2429" priority="772" stopIfTrue="1" operator="greaterThan">
      <formula>($C7)-($E7+$G7+$H7)</formula>
    </cfRule>
  </conditionalFormatting>
  <conditionalFormatting sqref="G7:G10">
    <cfRule type="cellIs" dxfId="2428" priority="771" stopIfTrue="1" operator="greaterThan">
      <formula>($C7)-($E7+$F7+$H7)</formula>
    </cfRule>
  </conditionalFormatting>
  <conditionalFormatting sqref="H7:H10">
    <cfRule type="cellIs" dxfId="2427" priority="770" stopIfTrue="1" operator="greaterThan">
      <formula>($C7)-($E7+$F7+$G7)</formula>
    </cfRule>
  </conditionalFormatting>
  <conditionalFormatting sqref="I7:I10">
    <cfRule type="cellIs" dxfId="2426" priority="769" stopIfTrue="1" operator="notEqual">
      <formula>$C7-$J7</formula>
    </cfRule>
  </conditionalFormatting>
  <conditionalFormatting sqref="J7:J10">
    <cfRule type="cellIs" dxfId="2425" priority="768" stopIfTrue="1" operator="notEqual">
      <formula>$C7-$I7</formula>
    </cfRule>
  </conditionalFormatting>
  <conditionalFormatting sqref="E12:E17">
    <cfRule type="cellIs" dxfId="2424" priority="767" stopIfTrue="1" operator="greaterThan">
      <formula>($C12)-($F12+$G12+$H12)</formula>
    </cfRule>
  </conditionalFormatting>
  <conditionalFormatting sqref="F12:F17">
    <cfRule type="cellIs" dxfId="2423" priority="766" stopIfTrue="1" operator="greaterThan">
      <formula>($C12)-($E12+$G12+$H12)</formula>
    </cfRule>
  </conditionalFormatting>
  <conditionalFormatting sqref="G12:G17">
    <cfRule type="cellIs" dxfId="2422" priority="765" stopIfTrue="1" operator="greaterThan">
      <formula>($C12)-($E12+$F12+$H12)</formula>
    </cfRule>
  </conditionalFormatting>
  <conditionalFormatting sqref="H12:H17">
    <cfRule type="cellIs" dxfId="2421" priority="764" stopIfTrue="1" operator="greaterThan">
      <formula>($C12)-($E12+$F12+$G12)</formula>
    </cfRule>
  </conditionalFormatting>
  <conditionalFormatting sqref="I12:I17">
    <cfRule type="cellIs" dxfId="2420" priority="763" stopIfTrue="1" operator="notEqual">
      <formula>$C12-$J12</formula>
    </cfRule>
  </conditionalFormatting>
  <conditionalFormatting sqref="J12:J17">
    <cfRule type="cellIs" dxfId="2419" priority="762" stopIfTrue="1" operator="notEqual">
      <formula>$C12-$I12</formula>
    </cfRule>
  </conditionalFormatting>
  <conditionalFormatting sqref="C7">
    <cfRule type="cellIs" dxfId="2418" priority="761" stopIfTrue="1" operator="greaterThan">
      <formula>$B$7</formula>
    </cfRule>
  </conditionalFormatting>
  <conditionalFormatting sqref="C8">
    <cfRule type="cellIs" dxfId="2417" priority="760" stopIfTrue="1" operator="greaterThan">
      <formula>$B$8</formula>
    </cfRule>
  </conditionalFormatting>
  <conditionalFormatting sqref="C9:C10">
    <cfRule type="cellIs" dxfId="2416" priority="759" stopIfTrue="1" operator="greaterThan">
      <formula>$B9</formula>
    </cfRule>
  </conditionalFormatting>
  <conditionalFormatting sqref="C12:C17">
    <cfRule type="cellIs" dxfId="2415" priority="758" stopIfTrue="1" operator="greaterThan">
      <formula>$B12</formula>
    </cfRule>
  </conditionalFormatting>
  <conditionalFormatting sqref="E7:E10">
    <cfRule type="cellIs" dxfId="2414" priority="757" stopIfTrue="1" operator="greaterThan">
      <formula>($C7)-($F7+$G7+$H7)</formula>
    </cfRule>
  </conditionalFormatting>
  <conditionalFormatting sqref="F7:F10">
    <cfRule type="cellIs" dxfId="2413" priority="756" stopIfTrue="1" operator="greaterThan">
      <formula>($C7)-($E7+$G7+$H7)</formula>
    </cfRule>
  </conditionalFormatting>
  <conditionalFormatting sqref="G7:G10">
    <cfRule type="cellIs" dxfId="2412" priority="755" stopIfTrue="1" operator="greaterThan">
      <formula>($C7)-($E7+$F7+$H7)</formula>
    </cfRule>
  </conditionalFormatting>
  <conditionalFormatting sqref="H7:H10">
    <cfRule type="cellIs" dxfId="2411" priority="754" stopIfTrue="1" operator="greaterThan">
      <formula>($C7)-($E7+$F7+$G7)</formula>
    </cfRule>
  </conditionalFormatting>
  <conditionalFormatting sqref="I7:I10">
    <cfRule type="cellIs" dxfId="2410" priority="753" stopIfTrue="1" operator="notEqual">
      <formula>$C7-$J7</formula>
    </cfRule>
  </conditionalFormatting>
  <conditionalFormatting sqref="J7:J10">
    <cfRule type="cellIs" dxfId="2409" priority="752" stopIfTrue="1" operator="notEqual">
      <formula>$C7-$I7</formula>
    </cfRule>
  </conditionalFormatting>
  <conditionalFormatting sqref="E12:E17">
    <cfRule type="cellIs" dxfId="2408" priority="751" stopIfTrue="1" operator="greaterThan">
      <formula>($C12)-($F12+$G12+$H12)</formula>
    </cfRule>
  </conditionalFormatting>
  <conditionalFormatting sqref="F12:F17">
    <cfRule type="cellIs" dxfId="2407" priority="750" stopIfTrue="1" operator="greaterThan">
      <formula>($C12)-($E12+$G12+$H12)</formula>
    </cfRule>
  </conditionalFormatting>
  <conditionalFormatting sqref="G12:G17">
    <cfRule type="cellIs" dxfId="2406" priority="749" stopIfTrue="1" operator="greaterThan">
      <formula>($C12)-($E12+$F12+$H12)</formula>
    </cfRule>
  </conditionalFormatting>
  <conditionalFormatting sqref="H12:H17">
    <cfRule type="cellIs" dxfId="2405" priority="748" stopIfTrue="1" operator="greaterThan">
      <formula>($C12)-($E12+$F12+$G12)</formula>
    </cfRule>
  </conditionalFormatting>
  <conditionalFormatting sqref="I12:I17">
    <cfRule type="cellIs" dxfId="2404" priority="747" stopIfTrue="1" operator="notEqual">
      <formula>$C12-$J12</formula>
    </cfRule>
  </conditionalFormatting>
  <conditionalFormatting sqref="J12:J17">
    <cfRule type="cellIs" dxfId="2403" priority="746" stopIfTrue="1" operator="notEqual">
      <formula>$C12-$I12</formula>
    </cfRule>
  </conditionalFormatting>
  <conditionalFormatting sqref="C7">
    <cfRule type="cellIs" dxfId="2402" priority="745" stopIfTrue="1" operator="greaterThan">
      <formula>$B$7</formula>
    </cfRule>
  </conditionalFormatting>
  <conditionalFormatting sqref="C8">
    <cfRule type="cellIs" dxfId="2401" priority="744" stopIfTrue="1" operator="greaterThan">
      <formula>$B$8</formula>
    </cfRule>
  </conditionalFormatting>
  <conditionalFormatting sqref="C9:C10">
    <cfRule type="cellIs" dxfId="2400" priority="743" stopIfTrue="1" operator="greaterThan">
      <formula>$B9</formula>
    </cfRule>
  </conditionalFormatting>
  <conditionalFormatting sqref="C12:C17">
    <cfRule type="cellIs" dxfId="2399" priority="742" stopIfTrue="1" operator="greaterThan">
      <formula>$B12</formula>
    </cfRule>
  </conditionalFormatting>
  <conditionalFormatting sqref="E7:E10">
    <cfRule type="cellIs" dxfId="2398" priority="741" stopIfTrue="1" operator="greaterThan">
      <formula>($C7)-($F7+$G7+$H7)</formula>
    </cfRule>
  </conditionalFormatting>
  <conditionalFormatting sqref="F7:F10">
    <cfRule type="cellIs" dxfId="2397" priority="740" stopIfTrue="1" operator="greaterThan">
      <formula>($C7)-($E7+$G7+$H7)</formula>
    </cfRule>
  </conditionalFormatting>
  <conditionalFormatting sqref="G7:G10">
    <cfRule type="cellIs" dxfId="2396" priority="739" stopIfTrue="1" operator="greaterThan">
      <formula>($C7)-($E7+$F7+$H7)</formula>
    </cfRule>
  </conditionalFormatting>
  <conditionalFormatting sqref="H7:H10">
    <cfRule type="cellIs" dxfId="2395" priority="738" stopIfTrue="1" operator="greaterThan">
      <formula>($C7)-($E7+$F7+$G7)</formula>
    </cfRule>
  </conditionalFormatting>
  <conditionalFormatting sqref="I7:I10">
    <cfRule type="cellIs" dxfId="2394" priority="737" stopIfTrue="1" operator="notEqual">
      <formula>$C7-$J7</formula>
    </cfRule>
  </conditionalFormatting>
  <conditionalFormatting sqref="J7:J10">
    <cfRule type="cellIs" dxfId="2393" priority="736" stopIfTrue="1" operator="notEqual">
      <formula>$C7-$I7</formula>
    </cfRule>
  </conditionalFormatting>
  <conditionalFormatting sqref="E12:E17">
    <cfRule type="cellIs" dxfId="2392" priority="735" stopIfTrue="1" operator="greaterThan">
      <formula>($C12)-($F12+$G12+$H12)</formula>
    </cfRule>
  </conditionalFormatting>
  <conditionalFormatting sqref="F12:F17">
    <cfRule type="cellIs" dxfId="2391" priority="734" stopIfTrue="1" operator="greaterThan">
      <formula>($C12)-($E12+$G12+$H12)</formula>
    </cfRule>
  </conditionalFormatting>
  <conditionalFormatting sqref="G12:G17">
    <cfRule type="cellIs" dxfId="2390" priority="733" stopIfTrue="1" operator="greaterThan">
      <formula>($C12)-($E12+$F12+$H12)</formula>
    </cfRule>
  </conditionalFormatting>
  <conditionalFormatting sqref="H12:H17">
    <cfRule type="cellIs" dxfId="2389" priority="732" stopIfTrue="1" operator="greaterThan">
      <formula>($C12)-($E12+$F12+$G12)</formula>
    </cfRule>
  </conditionalFormatting>
  <conditionalFormatting sqref="I12:I17">
    <cfRule type="cellIs" dxfId="2388" priority="731" stopIfTrue="1" operator="notEqual">
      <formula>$C12-$J12</formula>
    </cfRule>
  </conditionalFormatting>
  <conditionalFormatting sqref="J12:J17">
    <cfRule type="cellIs" dxfId="2387" priority="730" stopIfTrue="1" operator="notEqual">
      <formula>$C12-$I12</formula>
    </cfRule>
  </conditionalFormatting>
  <conditionalFormatting sqref="C7">
    <cfRule type="cellIs" dxfId="2386" priority="729" stopIfTrue="1" operator="greaterThan">
      <formula>$B$7</formula>
    </cfRule>
  </conditionalFormatting>
  <conditionalFormatting sqref="C8">
    <cfRule type="cellIs" dxfId="2385" priority="728" stopIfTrue="1" operator="greaterThan">
      <formula>$B$8</formula>
    </cfRule>
  </conditionalFormatting>
  <conditionalFormatting sqref="C9:C10">
    <cfRule type="cellIs" dxfId="2384" priority="727" stopIfTrue="1" operator="greaterThan">
      <formula>$B9</formula>
    </cfRule>
  </conditionalFormatting>
  <conditionalFormatting sqref="C12:C17">
    <cfRule type="cellIs" dxfId="2383" priority="726" stopIfTrue="1" operator="greaterThan">
      <formula>$B12</formula>
    </cfRule>
  </conditionalFormatting>
  <conditionalFormatting sqref="E7:E10">
    <cfRule type="cellIs" dxfId="2382" priority="725" stopIfTrue="1" operator="greaterThan">
      <formula>($C7)-($F7+$G7+$H7)</formula>
    </cfRule>
  </conditionalFormatting>
  <conditionalFormatting sqref="F7:F10">
    <cfRule type="cellIs" dxfId="2381" priority="724" stopIfTrue="1" operator="greaterThan">
      <formula>($C7)-($E7+$G7+$H7)</formula>
    </cfRule>
  </conditionalFormatting>
  <conditionalFormatting sqref="G7:G10">
    <cfRule type="cellIs" dxfId="2380" priority="723" stopIfTrue="1" operator="greaterThan">
      <formula>($C7)-($E7+$F7+$H7)</formula>
    </cfRule>
  </conditionalFormatting>
  <conditionalFormatting sqref="H7:H10">
    <cfRule type="cellIs" dxfId="2379" priority="722" stopIfTrue="1" operator="greaterThan">
      <formula>($C7)-($E7+$F7+$G7)</formula>
    </cfRule>
  </conditionalFormatting>
  <conditionalFormatting sqref="I7:I10">
    <cfRule type="cellIs" dxfId="2378" priority="721" stopIfTrue="1" operator="notEqual">
      <formula>$C7-$J7</formula>
    </cfRule>
  </conditionalFormatting>
  <conditionalFormatting sqref="J7:J10">
    <cfRule type="cellIs" dxfId="2377" priority="720" stopIfTrue="1" operator="notEqual">
      <formula>$C7-$I7</formula>
    </cfRule>
  </conditionalFormatting>
  <conditionalFormatting sqref="E12:E17">
    <cfRule type="cellIs" dxfId="2376" priority="719" stopIfTrue="1" operator="greaterThan">
      <formula>($C12)-($F12+$G12+$H12)</formula>
    </cfRule>
  </conditionalFormatting>
  <conditionalFormatting sqref="F12:F17">
    <cfRule type="cellIs" dxfId="2375" priority="718" stopIfTrue="1" operator="greaterThan">
      <formula>($C12)-($E12+$G12+$H12)</formula>
    </cfRule>
  </conditionalFormatting>
  <conditionalFormatting sqref="G12:G17">
    <cfRule type="cellIs" dxfId="2374" priority="717" stopIfTrue="1" operator="greaterThan">
      <formula>($C12)-($E12+$F12+$H12)</formula>
    </cfRule>
  </conditionalFormatting>
  <conditionalFormatting sqref="H12:H17">
    <cfRule type="cellIs" dxfId="2373" priority="716" stopIfTrue="1" operator="greaterThan">
      <formula>($C12)-($E12+$F12+$G12)</formula>
    </cfRule>
  </conditionalFormatting>
  <conditionalFormatting sqref="I12:I17">
    <cfRule type="cellIs" dxfId="2372" priority="715" stopIfTrue="1" operator="notEqual">
      <formula>$C12-$J12</formula>
    </cfRule>
  </conditionalFormatting>
  <conditionalFormatting sqref="J12:J17">
    <cfRule type="cellIs" dxfId="2371" priority="714" stopIfTrue="1" operator="notEqual">
      <formula>$C12-$I12</formula>
    </cfRule>
  </conditionalFormatting>
  <conditionalFormatting sqref="C7">
    <cfRule type="cellIs" dxfId="2370" priority="713" stopIfTrue="1" operator="greaterThan">
      <formula>$B$7</formula>
    </cfRule>
  </conditionalFormatting>
  <conditionalFormatting sqref="C8">
    <cfRule type="cellIs" dxfId="2369" priority="712" stopIfTrue="1" operator="greaterThan">
      <formula>$B$8</formula>
    </cfRule>
  </conditionalFormatting>
  <conditionalFormatting sqref="C9:C10">
    <cfRule type="cellIs" dxfId="2368" priority="711" stopIfTrue="1" operator="greaterThan">
      <formula>$B9</formula>
    </cfRule>
  </conditionalFormatting>
  <conditionalFormatting sqref="C12:C17">
    <cfRule type="cellIs" dxfId="2367" priority="710" stopIfTrue="1" operator="greaterThan">
      <formula>$B12</formula>
    </cfRule>
  </conditionalFormatting>
  <conditionalFormatting sqref="E7:E10">
    <cfRule type="cellIs" dxfId="2366" priority="709" stopIfTrue="1" operator="greaterThan">
      <formula>($C7)-($F7+$G7+$H7)</formula>
    </cfRule>
  </conditionalFormatting>
  <conditionalFormatting sqref="F7:F10">
    <cfRule type="cellIs" dxfId="2365" priority="708" stopIfTrue="1" operator="greaterThan">
      <formula>($C7)-($E7+$G7+$H7)</formula>
    </cfRule>
  </conditionalFormatting>
  <conditionalFormatting sqref="G7:G10">
    <cfRule type="cellIs" dxfId="2364" priority="707" stopIfTrue="1" operator="greaterThan">
      <formula>($C7)-($E7+$F7+$H7)</formula>
    </cfRule>
  </conditionalFormatting>
  <conditionalFormatting sqref="H7:H10">
    <cfRule type="cellIs" dxfId="2363" priority="706" stopIfTrue="1" operator="greaterThan">
      <formula>($C7)-($E7+$F7+$G7)</formula>
    </cfRule>
  </conditionalFormatting>
  <conditionalFormatting sqref="I7:I10">
    <cfRule type="cellIs" dxfId="2362" priority="705" stopIfTrue="1" operator="notEqual">
      <formula>$C7-$J7</formula>
    </cfRule>
  </conditionalFormatting>
  <conditionalFormatting sqref="J7:J10">
    <cfRule type="cellIs" dxfId="2361" priority="704" stopIfTrue="1" operator="notEqual">
      <formula>$C7-$I7</formula>
    </cfRule>
  </conditionalFormatting>
  <conditionalFormatting sqref="E12:E17">
    <cfRule type="cellIs" dxfId="2360" priority="703" stopIfTrue="1" operator="greaterThan">
      <formula>($C12)-($F12+$G12+$H12)</formula>
    </cfRule>
  </conditionalFormatting>
  <conditionalFormatting sqref="F12:F17">
    <cfRule type="cellIs" dxfId="2359" priority="702" stopIfTrue="1" operator="greaterThan">
      <formula>($C12)-($E12+$G12+$H12)</formula>
    </cfRule>
  </conditionalFormatting>
  <conditionalFormatting sqref="G12:G17">
    <cfRule type="cellIs" dxfId="2358" priority="701" stopIfTrue="1" operator="greaterThan">
      <formula>($C12)-($E12+$F12+$H12)</formula>
    </cfRule>
  </conditionalFormatting>
  <conditionalFormatting sqref="H12:H17">
    <cfRule type="cellIs" dxfId="2357" priority="700" stopIfTrue="1" operator="greaterThan">
      <formula>($C12)-($E12+$F12+$G12)</formula>
    </cfRule>
  </conditionalFormatting>
  <conditionalFormatting sqref="I12:I17">
    <cfRule type="cellIs" dxfId="2356" priority="699" stopIfTrue="1" operator="notEqual">
      <formula>$C12-$J12</formula>
    </cfRule>
  </conditionalFormatting>
  <conditionalFormatting sqref="J12:J17">
    <cfRule type="cellIs" dxfId="2355" priority="698" stopIfTrue="1" operator="notEqual">
      <formula>$C12-$I12</formula>
    </cfRule>
  </conditionalFormatting>
  <conditionalFormatting sqref="C7">
    <cfRule type="cellIs" dxfId="2354" priority="697" stopIfTrue="1" operator="greaterThan">
      <formula>$B$7</formula>
    </cfRule>
  </conditionalFormatting>
  <conditionalFormatting sqref="C8">
    <cfRule type="cellIs" dxfId="2353" priority="696" stopIfTrue="1" operator="greaterThan">
      <formula>$B$8</formula>
    </cfRule>
  </conditionalFormatting>
  <conditionalFormatting sqref="C9:C10">
    <cfRule type="cellIs" dxfId="2352" priority="695" stopIfTrue="1" operator="greaterThan">
      <formula>$B9</formula>
    </cfRule>
  </conditionalFormatting>
  <conditionalFormatting sqref="C12:C17">
    <cfRule type="cellIs" dxfId="2351" priority="694" stopIfTrue="1" operator="greaterThan">
      <formula>$B12</formula>
    </cfRule>
  </conditionalFormatting>
  <conditionalFormatting sqref="E7:E10">
    <cfRule type="cellIs" dxfId="2350" priority="693" stopIfTrue="1" operator="greaterThan">
      <formula>($C7)-($F7+$G7+$H7)</formula>
    </cfRule>
  </conditionalFormatting>
  <conditionalFormatting sqref="F7:F10">
    <cfRule type="cellIs" dxfId="2349" priority="692" stopIfTrue="1" operator="greaterThan">
      <formula>($C7)-($E7+$G7+$H7)</formula>
    </cfRule>
  </conditionalFormatting>
  <conditionalFormatting sqref="G7:G10">
    <cfRule type="cellIs" dxfId="2348" priority="691" stopIfTrue="1" operator="greaterThan">
      <formula>($C7)-($E7+$F7+$H7)</formula>
    </cfRule>
  </conditionalFormatting>
  <conditionalFormatting sqref="H7:H10">
    <cfRule type="cellIs" dxfId="2347" priority="690" stopIfTrue="1" operator="greaterThan">
      <formula>($C7)-($E7+$F7+$G7)</formula>
    </cfRule>
  </conditionalFormatting>
  <conditionalFormatting sqref="I7:I10">
    <cfRule type="cellIs" dxfId="2346" priority="689" stopIfTrue="1" operator="notEqual">
      <formula>$C7-$J7</formula>
    </cfRule>
  </conditionalFormatting>
  <conditionalFormatting sqref="J7:J10">
    <cfRule type="cellIs" dxfId="2345" priority="688" stopIfTrue="1" operator="notEqual">
      <formula>$C7-$I7</formula>
    </cfRule>
  </conditionalFormatting>
  <conditionalFormatting sqref="E12:E17">
    <cfRule type="cellIs" dxfId="2344" priority="687" stopIfTrue="1" operator="greaterThan">
      <formula>($C12)-($F12+$G12+$H12)</formula>
    </cfRule>
  </conditionalFormatting>
  <conditionalFormatting sqref="F12:F17">
    <cfRule type="cellIs" dxfId="2343" priority="686" stopIfTrue="1" operator="greaterThan">
      <formula>($C12)-($E12+$G12+$H12)</formula>
    </cfRule>
  </conditionalFormatting>
  <conditionalFormatting sqref="G12:G17">
    <cfRule type="cellIs" dxfId="2342" priority="685" stopIfTrue="1" operator="greaterThan">
      <formula>($C12)-($E12+$F12+$H12)</formula>
    </cfRule>
  </conditionalFormatting>
  <conditionalFormatting sqref="H12:H17">
    <cfRule type="cellIs" dxfId="2341" priority="684" stopIfTrue="1" operator="greaterThan">
      <formula>($C12)-($E12+$F12+$G12)</formula>
    </cfRule>
  </conditionalFormatting>
  <conditionalFormatting sqref="I12:I17">
    <cfRule type="cellIs" dxfId="2340" priority="683" stopIfTrue="1" operator="notEqual">
      <formula>$C12-$J12</formula>
    </cfRule>
  </conditionalFormatting>
  <conditionalFormatting sqref="J12:J17">
    <cfRule type="cellIs" dxfId="2339" priority="682" stopIfTrue="1" operator="notEqual">
      <formula>$C12-$I12</formula>
    </cfRule>
  </conditionalFormatting>
  <conditionalFormatting sqref="C7">
    <cfRule type="cellIs" dxfId="2338" priority="681" stopIfTrue="1" operator="greaterThan">
      <formula>$B$7</formula>
    </cfRule>
  </conditionalFormatting>
  <conditionalFormatting sqref="C8">
    <cfRule type="cellIs" dxfId="2337" priority="680" stopIfTrue="1" operator="greaterThan">
      <formula>$B$8</formula>
    </cfRule>
  </conditionalFormatting>
  <conditionalFormatting sqref="C9:C10">
    <cfRule type="cellIs" dxfId="2336" priority="679" stopIfTrue="1" operator="greaterThan">
      <formula>$B9</formula>
    </cfRule>
  </conditionalFormatting>
  <conditionalFormatting sqref="C12:C17">
    <cfRule type="cellIs" dxfId="2335" priority="678" stopIfTrue="1" operator="greaterThan">
      <formula>$B12</formula>
    </cfRule>
  </conditionalFormatting>
  <conditionalFormatting sqref="E7:E10">
    <cfRule type="cellIs" dxfId="2334" priority="677" stopIfTrue="1" operator="greaterThan">
      <formula>($C7)-($F7+$G7+$H7)</formula>
    </cfRule>
  </conditionalFormatting>
  <conditionalFormatting sqref="F7:F10">
    <cfRule type="cellIs" dxfId="2333" priority="676" stopIfTrue="1" operator="greaterThan">
      <formula>($C7)-($E7+$G7+$H7)</formula>
    </cfRule>
  </conditionalFormatting>
  <conditionalFormatting sqref="G7:G10">
    <cfRule type="cellIs" dxfId="2332" priority="675" stopIfTrue="1" operator="greaterThan">
      <formula>($C7)-($E7+$F7+$H7)</formula>
    </cfRule>
  </conditionalFormatting>
  <conditionalFormatting sqref="H7:H10">
    <cfRule type="cellIs" dxfId="2331" priority="674" stopIfTrue="1" operator="greaterThan">
      <formula>($C7)-($E7+$F7+$G7)</formula>
    </cfRule>
  </conditionalFormatting>
  <conditionalFormatting sqref="I7:I10">
    <cfRule type="cellIs" dxfId="2330" priority="673" stopIfTrue="1" operator="notEqual">
      <formula>$C7-$J7</formula>
    </cfRule>
  </conditionalFormatting>
  <conditionalFormatting sqref="J7:J10">
    <cfRule type="cellIs" dxfId="2329" priority="672" stopIfTrue="1" operator="notEqual">
      <formula>$C7-$I7</formula>
    </cfRule>
  </conditionalFormatting>
  <conditionalFormatting sqref="E12:E17">
    <cfRule type="cellIs" dxfId="2328" priority="671" stopIfTrue="1" operator="greaterThan">
      <formula>($C12)-($F12+$G12+$H12)</formula>
    </cfRule>
  </conditionalFormatting>
  <conditionalFormatting sqref="F12:F17">
    <cfRule type="cellIs" dxfId="2327" priority="670" stopIfTrue="1" operator="greaterThan">
      <formula>($C12)-($E12+$G12+$H12)</formula>
    </cfRule>
  </conditionalFormatting>
  <conditionalFormatting sqref="G12:G17">
    <cfRule type="cellIs" dxfId="2326" priority="669" stopIfTrue="1" operator="greaterThan">
      <formula>($C12)-($E12+$F12+$H12)</formula>
    </cfRule>
  </conditionalFormatting>
  <conditionalFormatting sqref="H12:H17">
    <cfRule type="cellIs" dxfId="2325" priority="668" stopIfTrue="1" operator="greaterThan">
      <formula>($C12)-($E12+$F12+$G12)</formula>
    </cfRule>
  </conditionalFormatting>
  <conditionalFormatting sqref="I12:I17">
    <cfRule type="cellIs" dxfId="2324" priority="667" stopIfTrue="1" operator="notEqual">
      <formula>$C12-$J12</formula>
    </cfRule>
  </conditionalFormatting>
  <conditionalFormatting sqref="J12:J17">
    <cfRule type="cellIs" dxfId="2323" priority="666" stopIfTrue="1" operator="notEqual">
      <formula>$C12-$I12</formula>
    </cfRule>
  </conditionalFormatting>
  <conditionalFormatting sqref="C7">
    <cfRule type="cellIs" dxfId="2322" priority="665" stopIfTrue="1" operator="greaterThan">
      <formula>$B$7</formula>
    </cfRule>
  </conditionalFormatting>
  <conditionalFormatting sqref="C8">
    <cfRule type="cellIs" dxfId="2321" priority="664" stopIfTrue="1" operator="greaterThan">
      <formula>$B$8</formula>
    </cfRule>
  </conditionalFormatting>
  <conditionalFormatting sqref="C9:C10">
    <cfRule type="cellIs" dxfId="2320" priority="663" stopIfTrue="1" operator="greaterThan">
      <formula>$B9</formula>
    </cfRule>
  </conditionalFormatting>
  <conditionalFormatting sqref="C12:C17">
    <cfRule type="cellIs" dxfId="2319" priority="662" stopIfTrue="1" operator="greaterThan">
      <formula>$B12</formula>
    </cfRule>
  </conditionalFormatting>
  <conditionalFormatting sqref="E7:E10">
    <cfRule type="cellIs" dxfId="2318" priority="661" stopIfTrue="1" operator="greaterThan">
      <formula>($C7)-($F7+$G7+$H7)</formula>
    </cfRule>
  </conditionalFormatting>
  <conditionalFormatting sqref="F7:F10">
    <cfRule type="cellIs" dxfId="2317" priority="660" stopIfTrue="1" operator="greaterThan">
      <formula>($C7)-($E7+$G7+$H7)</formula>
    </cfRule>
  </conditionalFormatting>
  <conditionalFormatting sqref="G7:G10">
    <cfRule type="cellIs" dxfId="2316" priority="659" stopIfTrue="1" operator="greaterThan">
      <formula>($C7)-($E7+$F7+$H7)</formula>
    </cfRule>
  </conditionalFormatting>
  <conditionalFormatting sqref="H7:H10">
    <cfRule type="cellIs" dxfId="2315" priority="658" stopIfTrue="1" operator="greaterThan">
      <formula>($C7)-($E7+$F7+$G7)</formula>
    </cfRule>
  </conditionalFormatting>
  <conditionalFormatting sqref="I7:I10">
    <cfRule type="cellIs" dxfId="2314" priority="657" stopIfTrue="1" operator="notEqual">
      <formula>$C7-$J7</formula>
    </cfRule>
  </conditionalFormatting>
  <conditionalFormatting sqref="J7:J10">
    <cfRule type="cellIs" dxfId="2313" priority="656" stopIfTrue="1" operator="notEqual">
      <formula>$C7-$I7</formula>
    </cfRule>
  </conditionalFormatting>
  <conditionalFormatting sqref="E12:E17">
    <cfRule type="cellIs" dxfId="2312" priority="655" stopIfTrue="1" operator="greaterThan">
      <formula>($C12)-($F12+$G12+$H12)</formula>
    </cfRule>
  </conditionalFormatting>
  <conditionalFormatting sqref="F12:F17">
    <cfRule type="cellIs" dxfId="2311" priority="654" stopIfTrue="1" operator="greaterThan">
      <formula>($C12)-($E12+$G12+$H12)</formula>
    </cfRule>
  </conditionalFormatting>
  <conditionalFormatting sqref="G12:G17">
    <cfRule type="cellIs" dxfId="2310" priority="653" stopIfTrue="1" operator="greaterThan">
      <formula>($C12)-($E12+$F12+$H12)</formula>
    </cfRule>
  </conditionalFormatting>
  <conditionalFormatting sqref="H12:H17">
    <cfRule type="cellIs" dxfId="2309" priority="652" stopIfTrue="1" operator="greaterThan">
      <formula>($C12)-($E12+$F12+$G12)</formula>
    </cfRule>
  </conditionalFormatting>
  <conditionalFormatting sqref="I12:I17">
    <cfRule type="cellIs" dxfId="2308" priority="651" stopIfTrue="1" operator="notEqual">
      <formula>$C12-$J12</formula>
    </cfRule>
  </conditionalFormatting>
  <conditionalFormatting sqref="J12:J17">
    <cfRule type="cellIs" dxfId="2307" priority="650" stopIfTrue="1" operator="notEqual">
      <formula>$C12-$I12</formula>
    </cfRule>
  </conditionalFormatting>
  <conditionalFormatting sqref="C7">
    <cfRule type="cellIs" dxfId="2306" priority="649" stopIfTrue="1" operator="greaterThan">
      <formula>$B$7</formula>
    </cfRule>
  </conditionalFormatting>
  <conditionalFormatting sqref="C8">
    <cfRule type="cellIs" dxfId="2305" priority="648" stopIfTrue="1" operator="greaterThan">
      <formula>$B$8</formula>
    </cfRule>
  </conditionalFormatting>
  <conditionalFormatting sqref="C9:C10">
    <cfRule type="cellIs" dxfId="2304" priority="647" stopIfTrue="1" operator="greaterThan">
      <formula>$B9</formula>
    </cfRule>
  </conditionalFormatting>
  <conditionalFormatting sqref="C12:C17">
    <cfRule type="cellIs" dxfId="2303" priority="646" stopIfTrue="1" operator="greaterThan">
      <formula>$B12</formula>
    </cfRule>
  </conditionalFormatting>
  <conditionalFormatting sqref="E7:E10">
    <cfRule type="cellIs" dxfId="2302" priority="645" stopIfTrue="1" operator="greaterThan">
      <formula>($C7)-($F7+$G7+$H7)</formula>
    </cfRule>
  </conditionalFormatting>
  <conditionalFormatting sqref="F7:F10">
    <cfRule type="cellIs" dxfId="2301" priority="644" stopIfTrue="1" operator="greaterThan">
      <formula>($C7)-($E7+$G7+$H7)</formula>
    </cfRule>
  </conditionalFormatting>
  <conditionalFormatting sqref="G7:G10">
    <cfRule type="cellIs" dxfId="2300" priority="643" stopIfTrue="1" operator="greaterThan">
      <formula>($C7)-($E7+$F7+$H7)</formula>
    </cfRule>
  </conditionalFormatting>
  <conditionalFormatting sqref="H7:H10">
    <cfRule type="cellIs" dxfId="2299" priority="642" stopIfTrue="1" operator="greaterThan">
      <formula>($C7)-($E7+$F7+$G7)</formula>
    </cfRule>
  </conditionalFormatting>
  <conditionalFormatting sqref="I7:I10">
    <cfRule type="cellIs" dxfId="2298" priority="641" stopIfTrue="1" operator="notEqual">
      <formula>$C7-$J7</formula>
    </cfRule>
  </conditionalFormatting>
  <conditionalFormatting sqref="J7:J10">
    <cfRule type="cellIs" dxfId="2297" priority="640" stopIfTrue="1" operator="notEqual">
      <formula>$C7-$I7</formula>
    </cfRule>
  </conditionalFormatting>
  <conditionalFormatting sqref="E12:E17">
    <cfRule type="cellIs" dxfId="2296" priority="639" stopIfTrue="1" operator="greaterThan">
      <formula>($C12)-($F12+$G12+$H12)</formula>
    </cfRule>
  </conditionalFormatting>
  <conditionalFormatting sqref="F12:F17">
    <cfRule type="cellIs" dxfId="2295" priority="638" stopIfTrue="1" operator="greaterThan">
      <formula>($C12)-($E12+$G12+$H12)</formula>
    </cfRule>
  </conditionalFormatting>
  <conditionalFormatting sqref="G12:G17">
    <cfRule type="cellIs" dxfId="2294" priority="637" stopIfTrue="1" operator="greaterThan">
      <formula>($C12)-($E12+$F12+$H12)</formula>
    </cfRule>
  </conditionalFormatting>
  <conditionalFormatting sqref="H12:H17">
    <cfRule type="cellIs" dxfId="2293" priority="636" stopIfTrue="1" operator="greaterThan">
      <formula>($C12)-($E12+$F12+$G12)</formula>
    </cfRule>
  </conditionalFormatting>
  <conditionalFormatting sqref="I12:I17">
    <cfRule type="cellIs" dxfId="2292" priority="635" stopIfTrue="1" operator="notEqual">
      <formula>$C12-$J12</formula>
    </cfRule>
  </conditionalFormatting>
  <conditionalFormatting sqref="J12:J17">
    <cfRule type="cellIs" dxfId="2291" priority="634" stopIfTrue="1" operator="notEqual">
      <formula>$C12-$I12</formula>
    </cfRule>
  </conditionalFormatting>
  <conditionalFormatting sqref="C7">
    <cfRule type="cellIs" dxfId="2290" priority="633" stopIfTrue="1" operator="greaterThan">
      <formula>$B$7</formula>
    </cfRule>
  </conditionalFormatting>
  <conditionalFormatting sqref="C8">
    <cfRule type="cellIs" dxfId="2289" priority="632" stopIfTrue="1" operator="greaterThan">
      <formula>$B$8</formula>
    </cfRule>
  </conditionalFormatting>
  <conditionalFormatting sqref="C9:C10">
    <cfRule type="cellIs" dxfId="2288" priority="631" stopIfTrue="1" operator="greaterThan">
      <formula>$B9</formula>
    </cfRule>
  </conditionalFormatting>
  <conditionalFormatting sqref="C12:C17">
    <cfRule type="cellIs" dxfId="2287" priority="630" stopIfTrue="1" operator="greaterThan">
      <formula>$B12</formula>
    </cfRule>
  </conditionalFormatting>
  <conditionalFormatting sqref="E7:E10">
    <cfRule type="cellIs" dxfId="2286" priority="629" stopIfTrue="1" operator="greaterThan">
      <formula>($C7)-($F7+$G7+$H7)</formula>
    </cfRule>
  </conditionalFormatting>
  <conditionalFormatting sqref="F7:F10">
    <cfRule type="cellIs" dxfId="2285" priority="628" stopIfTrue="1" operator="greaterThan">
      <formula>($C7)-($E7+$G7+$H7)</formula>
    </cfRule>
  </conditionalFormatting>
  <conditionalFormatting sqref="G7:G10">
    <cfRule type="cellIs" dxfId="2284" priority="627" stopIfTrue="1" operator="greaterThan">
      <formula>($C7)-($E7+$F7+$H7)</formula>
    </cfRule>
  </conditionalFormatting>
  <conditionalFormatting sqref="H7:H10">
    <cfRule type="cellIs" dxfId="2283" priority="626" stopIfTrue="1" operator="greaterThan">
      <formula>($C7)-($E7+$F7+$G7)</formula>
    </cfRule>
  </conditionalFormatting>
  <conditionalFormatting sqref="I7:I10">
    <cfRule type="cellIs" dxfId="2282" priority="625" stopIfTrue="1" operator="notEqual">
      <formula>$C7-$J7</formula>
    </cfRule>
  </conditionalFormatting>
  <conditionalFormatting sqref="J7:J10">
    <cfRule type="cellIs" dxfId="2281" priority="624" stopIfTrue="1" operator="notEqual">
      <formula>$C7-$I7</formula>
    </cfRule>
  </conditionalFormatting>
  <conditionalFormatting sqref="E12:E17">
    <cfRule type="cellIs" dxfId="2280" priority="623" stopIfTrue="1" operator="greaterThan">
      <formula>($C12)-($F12+$G12+$H12)</formula>
    </cfRule>
  </conditionalFormatting>
  <conditionalFormatting sqref="F12:F17">
    <cfRule type="cellIs" dxfId="2279" priority="622" stopIfTrue="1" operator="greaterThan">
      <formula>($C12)-($E12+$G12+$H12)</formula>
    </cfRule>
  </conditionalFormatting>
  <conditionalFormatting sqref="G12:G17">
    <cfRule type="cellIs" dxfId="2278" priority="621" stopIfTrue="1" operator="greaterThan">
      <formula>($C12)-($E12+$F12+$H12)</formula>
    </cfRule>
  </conditionalFormatting>
  <conditionalFormatting sqref="H12:H17">
    <cfRule type="cellIs" dxfId="2277" priority="620" stopIfTrue="1" operator="greaterThan">
      <formula>($C12)-($E12+$F12+$G12)</formula>
    </cfRule>
  </conditionalFormatting>
  <conditionalFormatting sqref="I12:I17">
    <cfRule type="cellIs" dxfId="2276" priority="619" stopIfTrue="1" operator="notEqual">
      <formula>$C12-$J12</formula>
    </cfRule>
  </conditionalFormatting>
  <conditionalFormatting sqref="J12:J17">
    <cfRule type="cellIs" dxfId="2275" priority="618" stopIfTrue="1" operator="notEqual">
      <formula>$C12-$I12</formula>
    </cfRule>
  </conditionalFormatting>
  <conditionalFormatting sqref="C7">
    <cfRule type="cellIs" dxfId="2274" priority="617" stopIfTrue="1" operator="greaterThan">
      <formula>$B$7</formula>
    </cfRule>
  </conditionalFormatting>
  <conditionalFormatting sqref="C8">
    <cfRule type="cellIs" dxfId="2273" priority="616" stopIfTrue="1" operator="greaterThan">
      <formula>$B$8</formula>
    </cfRule>
  </conditionalFormatting>
  <conditionalFormatting sqref="C9:C10">
    <cfRule type="cellIs" dxfId="2272" priority="615" stopIfTrue="1" operator="greaterThan">
      <formula>$B9</formula>
    </cfRule>
  </conditionalFormatting>
  <conditionalFormatting sqref="E7:E10">
    <cfRule type="cellIs" dxfId="2271" priority="614" stopIfTrue="1" operator="greaterThan">
      <formula>($C7)-($F7+$G7+$H7)</formula>
    </cfRule>
  </conditionalFormatting>
  <conditionalFormatting sqref="F7:F10">
    <cfRule type="cellIs" dxfId="2270" priority="613" stopIfTrue="1" operator="greaterThan">
      <formula>($C7)-($E7+$G7+$H7)</formula>
    </cfRule>
  </conditionalFormatting>
  <conditionalFormatting sqref="G7:G10">
    <cfRule type="cellIs" dxfId="2269" priority="612" stopIfTrue="1" operator="greaterThan">
      <formula>($C7)-($E7+$F7+$H7)</formula>
    </cfRule>
  </conditionalFormatting>
  <conditionalFormatting sqref="H7:H10">
    <cfRule type="cellIs" dxfId="2268" priority="611" stopIfTrue="1" operator="greaterThan">
      <formula>($C7)-($E7+$F7+$G7)</formula>
    </cfRule>
  </conditionalFormatting>
  <conditionalFormatting sqref="I7:I10">
    <cfRule type="cellIs" dxfId="2267" priority="610" stopIfTrue="1" operator="notEqual">
      <formula>$C7-$J7</formula>
    </cfRule>
  </conditionalFormatting>
  <conditionalFormatting sqref="J7:J10">
    <cfRule type="cellIs" dxfId="2266" priority="609" stopIfTrue="1" operator="notEqual">
      <formula>$C7-$I7</formula>
    </cfRule>
  </conditionalFormatting>
  <conditionalFormatting sqref="C12:C17">
    <cfRule type="cellIs" dxfId="2265" priority="608" stopIfTrue="1" operator="greaterThan">
      <formula>$B12</formula>
    </cfRule>
  </conditionalFormatting>
  <conditionalFormatting sqref="E12:E17">
    <cfRule type="cellIs" dxfId="2264" priority="607" stopIfTrue="1" operator="greaterThan">
      <formula>($C12)-($F12+$G12+$H12)</formula>
    </cfRule>
  </conditionalFormatting>
  <conditionalFormatting sqref="F12:F17">
    <cfRule type="cellIs" dxfId="2263" priority="606" stopIfTrue="1" operator="greaterThan">
      <formula>($C12)-($E12+$G12+$H12)</formula>
    </cfRule>
  </conditionalFormatting>
  <conditionalFormatting sqref="G12:G17">
    <cfRule type="cellIs" dxfId="2262" priority="605" stopIfTrue="1" operator="greaterThan">
      <formula>($C12)-($E12+$F12+$H12)</formula>
    </cfRule>
  </conditionalFormatting>
  <conditionalFormatting sqref="H12:H17">
    <cfRule type="cellIs" dxfId="2261" priority="604" stopIfTrue="1" operator="greaterThan">
      <formula>($C12)-($E12+$F12+$G12)</formula>
    </cfRule>
  </conditionalFormatting>
  <conditionalFormatting sqref="I12:I17">
    <cfRule type="cellIs" dxfId="2260" priority="603" stopIfTrue="1" operator="notEqual">
      <formula>$C12-$J12</formula>
    </cfRule>
  </conditionalFormatting>
  <conditionalFormatting sqref="J12:J17">
    <cfRule type="cellIs" dxfId="2259" priority="602" stopIfTrue="1" operator="notEqual">
      <formula>$C12-$I12</formula>
    </cfRule>
  </conditionalFormatting>
  <conditionalFormatting sqref="C7">
    <cfRule type="cellIs" dxfId="2258" priority="601" stopIfTrue="1" operator="greaterThan">
      <formula>$B$7</formula>
    </cfRule>
  </conditionalFormatting>
  <conditionalFormatting sqref="C8">
    <cfRule type="cellIs" dxfId="2257" priority="600" stopIfTrue="1" operator="greaterThan">
      <formula>$B$8</formula>
    </cfRule>
  </conditionalFormatting>
  <conditionalFormatting sqref="C9:C10">
    <cfRule type="cellIs" dxfId="2256" priority="599" stopIfTrue="1" operator="greaterThan">
      <formula>$B9</formula>
    </cfRule>
  </conditionalFormatting>
  <conditionalFormatting sqref="C12:C17">
    <cfRule type="cellIs" dxfId="2255" priority="598" stopIfTrue="1" operator="greaterThan">
      <formula>$B12</formula>
    </cfRule>
  </conditionalFormatting>
  <conditionalFormatting sqref="E7:E10">
    <cfRule type="cellIs" dxfId="2254" priority="597" stopIfTrue="1" operator="greaterThan">
      <formula>($C7)-($F7+$G7+$H7)</formula>
    </cfRule>
  </conditionalFormatting>
  <conditionalFormatting sqref="F7:F10">
    <cfRule type="cellIs" dxfId="2253" priority="596" stopIfTrue="1" operator="greaterThan">
      <formula>($C7)-($E7+$G7+$H7)</formula>
    </cfRule>
  </conditionalFormatting>
  <conditionalFormatting sqref="G7:G10">
    <cfRule type="cellIs" dxfId="2252" priority="595" stopIfTrue="1" operator="greaterThan">
      <formula>($C7)-($E7+$F7+$H7)</formula>
    </cfRule>
  </conditionalFormatting>
  <conditionalFormatting sqref="H7:H10">
    <cfRule type="cellIs" dxfId="2251" priority="594" stopIfTrue="1" operator="greaterThan">
      <formula>($C7)-($E7+$F7+$G7)</formula>
    </cfRule>
  </conditionalFormatting>
  <conditionalFormatting sqref="I7:I10">
    <cfRule type="cellIs" dxfId="2250" priority="593" stopIfTrue="1" operator="notEqual">
      <formula>$C7-$J7</formula>
    </cfRule>
  </conditionalFormatting>
  <conditionalFormatting sqref="J7:J10">
    <cfRule type="cellIs" dxfId="2249" priority="592" stopIfTrue="1" operator="notEqual">
      <formula>$C7-$I7</formula>
    </cfRule>
  </conditionalFormatting>
  <conditionalFormatting sqref="E12:E17">
    <cfRule type="cellIs" dxfId="2248" priority="591" stopIfTrue="1" operator="greaterThan">
      <formula>($C12)-($F12+$G12+$H12)</formula>
    </cfRule>
  </conditionalFormatting>
  <conditionalFormatting sqref="F12:F17">
    <cfRule type="cellIs" dxfId="2247" priority="590" stopIfTrue="1" operator="greaterThan">
      <formula>($C12)-($E12+$G12+$H12)</formula>
    </cfRule>
  </conditionalFormatting>
  <conditionalFormatting sqref="G12:G17">
    <cfRule type="cellIs" dxfId="2246" priority="589" stopIfTrue="1" operator="greaterThan">
      <formula>($C12)-($E12+$F12+$H12)</formula>
    </cfRule>
  </conditionalFormatting>
  <conditionalFormatting sqref="H12:H17">
    <cfRule type="cellIs" dxfId="2245" priority="588" stopIfTrue="1" operator="greaterThan">
      <formula>($C12)-($E12+$F12+$G12)</formula>
    </cfRule>
  </conditionalFormatting>
  <conditionalFormatting sqref="I12:I17">
    <cfRule type="cellIs" dxfId="2244" priority="587" stopIfTrue="1" operator="notEqual">
      <formula>$C12-$J12</formula>
    </cfRule>
  </conditionalFormatting>
  <conditionalFormatting sqref="J12:J17">
    <cfRule type="cellIs" dxfId="2243" priority="586" stopIfTrue="1" operator="notEqual">
      <formula>$C12-$I12</formula>
    </cfRule>
  </conditionalFormatting>
  <conditionalFormatting sqref="C7">
    <cfRule type="cellIs" dxfId="2242" priority="585" stopIfTrue="1" operator="greaterThan">
      <formula>$B$7</formula>
    </cfRule>
  </conditionalFormatting>
  <conditionalFormatting sqref="C8">
    <cfRule type="cellIs" dxfId="2241" priority="584" stopIfTrue="1" operator="greaterThan">
      <formula>$B$8</formula>
    </cfRule>
  </conditionalFormatting>
  <conditionalFormatting sqref="C9:C10">
    <cfRule type="cellIs" dxfId="2240" priority="583" stopIfTrue="1" operator="greaterThan">
      <formula>$B9</formula>
    </cfRule>
  </conditionalFormatting>
  <conditionalFormatting sqref="C12:C17">
    <cfRule type="cellIs" dxfId="2239" priority="582" stopIfTrue="1" operator="greaterThan">
      <formula>$B12</formula>
    </cfRule>
  </conditionalFormatting>
  <conditionalFormatting sqref="E7:E10">
    <cfRule type="cellIs" dxfId="2238" priority="581" stopIfTrue="1" operator="greaterThan">
      <formula>($C7)-($F7+$G7+$H7)</formula>
    </cfRule>
  </conditionalFormatting>
  <conditionalFormatting sqref="F7:F10">
    <cfRule type="cellIs" dxfId="2237" priority="580" stopIfTrue="1" operator="greaterThan">
      <formula>($C7)-($E7+$G7+$H7)</formula>
    </cfRule>
  </conditionalFormatting>
  <conditionalFormatting sqref="G7:G10">
    <cfRule type="cellIs" dxfId="2236" priority="579" stopIfTrue="1" operator="greaterThan">
      <formula>($C7)-($E7+$F7+$H7)</formula>
    </cfRule>
  </conditionalFormatting>
  <conditionalFormatting sqref="H7:H10">
    <cfRule type="cellIs" dxfId="2235" priority="578" stopIfTrue="1" operator="greaterThan">
      <formula>($C7)-($E7+$F7+$G7)</formula>
    </cfRule>
  </conditionalFormatting>
  <conditionalFormatting sqref="I7:I10">
    <cfRule type="cellIs" dxfId="2234" priority="577" stopIfTrue="1" operator="notEqual">
      <formula>$C7-$J7</formula>
    </cfRule>
  </conditionalFormatting>
  <conditionalFormatting sqref="J7:J10">
    <cfRule type="cellIs" dxfId="2233" priority="576" stopIfTrue="1" operator="notEqual">
      <formula>$C7-$I7</formula>
    </cfRule>
  </conditionalFormatting>
  <conditionalFormatting sqref="E12:E17">
    <cfRule type="cellIs" dxfId="2232" priority="575" stopIfTrue="1" operator="greaterThan">
      <formula>($C12)-($F12+$G12+$H12)</formula>
    </cfRule>
  </conditionalFormatting>
  <conditionalFormatting sqref="F12:F17">
    <cfRule type="cellIs" dxfId="2231" priority="574" stopIfTrue="1" operator="greaterThan">
      <formula>($C12)-($E12+$G12+$H12)</formula>
    </cfRule>
  </conditionalFormatting>
  <conditionalFormatting sqref="G12:G17">
    <cfRule type="cellIs" dxfId="2230" priority="573" stopIfTrue="1" operator="greaterThan">
      <formula>($C12)-($E12+$F12+$H12)</formula>
    </cfRule>
  </conditionalFormatting>
  <conditionalFormatting sqref="H12:H17">
    <cfRule type="cellIs" dxfId="2229" priority="572" stopIfTrue="1" operator="greaterThan">
      <formula>($C12)-($E12+$F12+$G12)</formula>
    </cfRule>
  </conditionalFormatting>
  <conditionalFormatting sqref="I12:I17">
    <cfRule type="cellIs" dxfId="2228" priority="571" stopIfTrue="1" operator="notEqual">
      <formula>$C12-$J12</formula>
    </cfRule>
  </conditionalFormatting>
  <conditionalFormatting sqref="J12:J17">
    <cfRule type="cellIs" dxfId="2227" priority="570" stopIfTrue="1" operator="notEqual">
      <formula>$C12-$I12</formula>
    </cfRule>
  </conditionalFormatting>
  <conditionalFormatting sqref="C7">
    <cfRule type="cellIs" dxfId="2226" priority="569" stopIfTrue="1" operator="greaterThan">
      <formula>$B$7</formula>
    </cfRule>
  </conditionalFormatting>
  <conditionalFormatting sqref="C8">
    <cfRule type="cellIs" dxfId="2225" priority="568" stopIfTrue="1" operator="greaterThan">
      <formula>$B$8</formula>
    </cfRule>
  </conditionalFormatting>
  <conditionalFormatting sqref="C9:C10">
    <cfRule type="cellIs" dxfId="2224" priority="567" stopIfTrue="1" operator="greaterThan">
      <formula>$B9</formula>
    </cfRule>
  </conditionalFormatting>
  <conditionalFormatting sqref="C12:C17">
    <cfRule type="cellIs" dxfId="2223" priority="566" stopIfTrue="1" operator="greaterThan">
      <formula>$B12</formula>
    </cfRule>
  </conditionalFormatting>
  <conditionalFormatting sqref="E7:E10">
    <cfRule type="cellIs" dxfId="2222" priority="565" stopIfTrue="1" operator="greaterThan">
      <formula>($C7)-($F7+$G7+$H7)</formula>
    </cfRule>
  </conditionalFormatting>
  <conditionalFormatting sqref="F7:F10">
    <cfRule type="cellIs" dxfId="2221" priority="564" stopIfTrue="1" operator="greaterThan">
      <formula>($C7)-($E7+$G7+$H7)</formula>
    </cfRule>
  </conditionalFormatting>
  <conditionalFormatting sqref="G7:G10">
    <cfRule type="cellIs" dxfId="2220" priority="563" stopIfTrue="1" operator="greaterThan">
      <formula>($C7)-($E7+$F7+$H7)</formula>
    </cfRule>
  </conditionalFormatting>
  <conditionalFormatting sqref="H7:H10">
    <cfRule type="cellIs" dxfId="2219" priority="562" stopIfTrue="1" operator="greaterThan">
      <formula>($C7)-($E7+$F7+$G7)</formula>
    </cfRule>
  </conditionalFormatting>
  <conditionalFormatting sqref="I7:I10">
    <cfRule type="cellIs" dxfId="2218" priority="561" stopIfTrue="1" operator="notEqual">
      <formula>$C7-$J7</formula>
    </cfRule>
  </conditionalFormatting>
  <conditionalFormatting sqref="J7:J10">
    <cfRule type="cellIs" dxfId="2217" priority="560" stopIfTrue="1" operator="notEqual">
      <formula>$C7-$I7</formula>
    </cfRule>
  </conditionalFormatting>
  <conditionalFormatting sqref="E12:E17">
    <cfRule type="cellIs" dxfId="2216" priority="559" stopIfTrue="1" operator="greaterThan">
      <formula>($C12)-($F12+$G12+$H12)</formula>
    </cfRule>
  </conditionalFormatting>
  <conditionalFormatting sqref="F12:F17">
    <cfRule type="cellIs" dxfId="2215" priority="558" stopIfTrue="1" operator="greaterThan">
      <formula>($C12)-($E12+$G12+$H12)</formula>
    </cfRule>
  </conditionalFormatting>
  <conditionalFormatting sqref="G12:G17">
    <cfRule type="cellIs" dxfId="2214" priority="557" stopIfTrue="1" operator="greaterThan">
      <formula>($C12)-($E12+$F12+$H12)</formula>
    </cfRule>
  </conditionalFormatting>
  <conditionalFormatting sqref="H12:H17">
    <cfRule type="cellIs" dxfId="2213" priority="556" stopIfTrue="1" operator="greaterThan">
      <formula>($C12)-($E12+$F12+$G12)</formula>
    </cfRule>
  </conditionalFormatting>
  <conditionalFormatting sqref="I12:I17">
    <cfRule type="cellIs" dxfId="2212" priority="555" stopIfTrue="1" operator="notEqual">
      <formula>$C12-$J12</formula>
    </cfRule>
  </conditionalFormatting>
  <conditionalFormatting sqref="J12:J17">
    <cfRule type="cellIs" dxfId="2211" priority="554" stopIfTrue="1" operator="notEqual">
      <formula>$C12-$I12</formula>
    </cfRule>
  </conditionalFormatting>
  <conditionalFormatting sqref="C7">
    <cfRule type="cellIs" dxfId="2210" priority="553" stopIfTrue="1" operator="greaterThan">
      <formula>$B$7</formula>
    </cfRule>
  </conditionalFormatting>
  <conditionalFormatting sqref="C8">
    <cfRule type="cellIs" dxfId="2209" priority="552" stopIfTrue="1" operator="greaterThan">
      <formula>$B$8</formula>
    </cfRule>
  </conditionalFormatting>
  <conditionalFormatting sqref="C9:C10">
    <cfRule type="cellIs" dxfId="2208" priority="551" stopIfTrue="1" operator="greaterThan">
      <formula>$B9</formula>
    </cfRule>
  </conditionalFormatting>
  <conditionalFormatting sqref="C12:C17">
    <cfRule type="cellIs" dxfId="2207" priority="550" stopIfTrue="1" operator="greaterThan">
      <formula>$B12</formula>
    </cfRule>
  </conditionalFormatting>
  <conditionalFormatting sqref="E7:E10">
    <cfRule type="cellIs" dxfId="2206" priority="549" stopIfTrue="1" operator="greaterThan">
      <formula>($C7)-($F7+$G7+$H7)</formula>
    </cfRule>
  </conditionalFormatting>
  <conditionalFormatting sqref="F7:F10">
    <cfRule type="cellIs" dxfId="2205" priority="548" stopIfTrue="1" operator="greaterThan">
      <formula>($C7)-($E7+$G7+$H7)</formula>
    </cfRule>
  </conditionalFormatting>
  <conditionalFormatting sqref="G7:G10">
    <cfRule type="cellIs" dxfId="2204" priority="547" stopIfTrue="1" operator="greaterThan">
      <formula>($C7)-($E7+$F7+$H7)</formula>
    </cfRule>
  </conditionalFormatting>
  <conditionalFormatting sqref="H7:H10">
    <cfRule type="cellIs" dxfId="2203" priority="546" stopIfTrue="1" operator="greaterThan">
      <formula>($C7)-($E7+$F7+$G7)</formula>
    </cfRule>
  </conditionalFormatting>
  <conditionalFormatting sqref="I7:I10">
    <cfRule type="cellIs" dxfId="2202" priority="545" stopIfTrue="1" operator="notEqual">
      <formula>$C7-$J7</formula>
    </cfRule>
  </conditionalFormatting>
  <conditionalFormatting sqref="J7:J10">
    <cfRule type="cellIs" dxfId="2201" priority="544" stopIfTrue="1" operator="notEqual">
      <formula>$C7-$I7</formula>
    </cfRule>
  </conditionalFormatting>
  <conditionalFormatting sqref="E12:E17">
    <cfRule type="cellIs" dxfId="2200" priority="543" stopIfTrue="1" operator="greaterThan">
      <formula>($C12)-($F12+$G12+$H12)</formula>
    </cfRule>
  </conditionalFormatting>
  <conditionalFormatting sqref="F12:F17">
    <cfRule type="cellIs" dxfId="2199" priority="542" stopIfTrue="1" operator="greaterThan">
      <formula>($C12)-($E12+$G12+$H12)</formula>
    </cfRule>
  </conditionalFormatting>
  <conditionalFormatting sqref="G12:G17">
    <cfRule type="cellIs" dxfId="2198" priority="541" stopIfTrue="1" operator="greaterThan">
      <formula>($C12)-($E12+$F12+$H12)</formula>
    </cfRule>
  </conditionalFormatting>
  <conditionalFormatting sqref="H12:H17">
    <cfRule type="cellIs" dxfId="2197" priority="540" stopIfTrue="1" operator="greaterThan">
      <formula>($C12)-($E12+$F12+$G12)</formula>
    </cfRule>
  </conditionalFormatting>
  <conditionalFormatting sqref="I12:I17">
    <cfRule type="cellIs" dxfId="2196" priority="539" stopIfTrue="1" operator="notEqual">
      <formula>$C12-$J12</formula>
    </cfRule>
  </conditionalFormatting>
  <conditionalFormatting sqref="J12:J17">
    <cfRule type="cellIs" dxfId="2195" priority="538" stopIfTrue="1" operator="notEqual">
      <formula>$C12-$I12</formula>
    </cfRule>
  </conditionalFormatting>
  <conditionalFormatting sqref="C7">
    <cfRule type="cellIs" dxfId="2194" priority="537" stopIfTrue="1" operator="greaterThan">
      <formula>$B$7</formula>
    </cfRule>
  </conditionalFormatting>
  <conditionalFormatting sqref="C8">
    <cfRule type="cellIs" dxfId="2193" priority="536" stopIfTrue="1" operator="greaterThan">
      <formula>$B$8</formula>
    </cfRule>
  </conditionalFormatting>
  <conditionalFormatting sqref="C9:C10">
    <cfRule type="cellIs" dxfId="2192" priority="535" stopIfTrue="1" operator="greaterThan">
      <formula>$B9</formula>
    </cfRule>
  </conditionalFormatting>
  <conditionalFormatting sqref="C12:C17">
    <cfRule type="cellIs" dxfId="2191" priority="534" stopIfTrue="1" operator="greaterThan">
      <formula>$B12</formula>
    </cfRule>
  </conditionalFormatting>
  <conditionalFormatting sqref="E7:E10">
    <cfRule type="cellIs" dxfId="2190" priority="533" stopIfTrue="1" operator="greaterThan">
      <formula>($C7)-($F7+$G7+$H7)</formula>
    </cfRule>
  </conditionalFormatting>
  <conditionalFormatting sqref="F7:F10">
    <cfRule type="cellIs" dxfId="2189" priority="532" stopIfTrue="1" operator="greaterThan">
      <formula>($C7)-($E7+$G7+$H7)</formula>
    </cfRule>
  </conditionalFormatting>
  <conditionalFormatting sqref="G7:G10">
    <cfRule type="cellIs" dxfId="2188" priority="531" stopIfTrue="1" operator="greaterThan">
      <formula>($C7)-($E7+$F7+$H7)</formula>
    </cfRule>
  </conditionalFormatting>
  <conditionalFormatting sqref="H7:H10">
    <cfRule type="cellIs" dxfId="2187" priority="530" stopIfTrue="1" operator="greaterThan">
      <formula>($C7)-($E7+$F7+$G7)</formula>
    </cfRule>
  </conditionalFormatting>
  <conditionalFormatting sqref="I7:I10">
    <cfRule type="cellIs" dxfId="2186" priority="529" stopIfTrue="1" operator="notEqual">
      <formula>$C7-$J7</formula>
    </cfRule>
  </conditionalFormatting>
  <conditionalFormatting sqref="J7:J10">
    <cfRule type="cellIs" dxfId="2185" priority="528" stopIfTrue="1" operator="notEqual">
      <formula>$C7-$I7</formula>
    </cfRule>
  </conditionalFormatting>
  <conditionalFormatting sqref="E12:E17">
    <cfRule type="cellIs" dxfId="2184" priority="527" stopIfTrue="1" operator="greaterThan">
      <formula>($C12)-($F12+$G12+$H12)</formula>
    </cfRule>
  </conditionalFormatting>
  <conditionalFormatting sqref="F12:F17">
    <cfRule type="cellIs" dxfId="2183" priority="526" stopIfTrue="1" operator="greaterThan">
      <formula>($C12)-($E12+$G12+$H12)</formula>
    </cfRule>
  </conditionalFormatting>
  <conditionalFormatting sqref="G12:G17">
    <cfRule type="cellIs" dxfId="2182" priority="525" stopIfTrue="1" operator="greaterThan">
      <formula>($C12)-($E12+$F12+$H12)</formula>
    </cfRule>
  </conditionalFormatting>
  <conditionalFormatting sqref="H12:H17">
    <cfRule type="cellIs" dxfId="2181" priority="524" stopIfTrue="1" operator="greaterThan">
      <formula>($C12)-($E12+$F12+$G12)</formula>
    </cfRule>
  </conditionalFormatting>
  <conditionalFormatting sqref="I12:I17">
    <cfRule type="cellIs" dxfId="2180" priority="523" stopIfTrue="1" operator="notEqual">
      <formula>$C12-$J12</formula>
    </cfRule>
  </conditionalFormatting>
  <conditionalFormatting sqref="J12:J17">
    <cfRule type="cellIs" dxfId="2179" priority="522" stopIfTrue="1" operator="notEqual">
      <formula>$C12-$I12</formula>
    </cfRule>
  </conditionalFormatting>
  <conditionalFormatting sqref="C7">
    <cfRule type="cellIs" dxfId="2178" priority="521" stopIfTrue="1" operator="greaterThan">
      <formula>$B$7</formula>
    </cfRule>
  </conditionalFormatting>
  <conditionalFormatting sqref="C8">
    <cfRule type="cellIs" dxfId="2177" priority="520" stopIfTrue="1" operator="greaterThan">
      <formula>$B$8</formula>
    </cfRule>
  </conditionalFormatting>
  <conditionalFormatting sqref="C9:C10">
    <cfRule type="cellIs" dxfId="2176" priority="519" stopIfTrue="1" operator="greaterThan">
      <formula>$B9</formula>
    </cfRule>
  </conditionalFormatting>
  <conditionalFormatting sqref="C12:C17">
    <cfRule type="cellIs" dxfId="2175" priority="518" stopIfTrue="1" operator="greaterThan">
      <formula>$B12</formula>
    </cfRule>
  </conditionalFormatting>
  <conditionalFormatting sqref="E7:E10">
    <cfRule type="cellIs" dxfId="2174" priority="517" stopIfTrue="1" operator="greaterThan">
      <formula>($C7)-($F7+$G7+$H7)</formula>
    </cfRule>
  </conditionalFormatting>
  <conditionalFormatting sqref="F7:F10">
    <cfRule type="cellIs" dxfId="2173" priority="516" stopIfTrue="1" operator="greaterThan">
      <formula>($C7)-($E7+$G7+$H7)</formula>
    </cfRule>
  </conditionalFormatting>
  <conditionalFormatting sqref="G7:G10">
    <cfRule type="cellIs" dxfId="2172" priority="515" stopIfTrue="1" operator="greaterThan">
      <formula>($C7)-($E7+$F7+$H7)</formula>
    </cfRule>
  </conditionalFormatting>
  <conditionalFormatting sqref="H7:H10">
    <cfRule type="cellIs" dxfId="2171" priority="514" stopIfTrue="1" operator="greaterThan">
      <formula>($C7)-($E7+$F7+$G7)</formula>
    </cfRule>
  </conditionalFormatting>
  <conditionalFormatting sqref="I7:I10">
    <cfRule type="cellIs" dxfId="2170" priority="513" stopIfTrue="1" operator="notEqual">
      <formula>$C7-$J7</formula>
    </cfRule>
  </conditionalFormatting>
  <conditionalFormatting sqref="J7:J10">
    <cfRule type="cellIs" dxfId="2169" priority="512" stopIfTrue="1" operator="notEqual">
      <formula>$C7-$I7</formula>
    </cfRule>
  </conditionalFormatting>
  <conditionalFormatting sqref="E12:E17">
    <cfRule type="cellIs" dxfId="2168" priority="511" stopIfTrue="1" operator="greaterThan">
      <formula>($C12)-($F12+$G12+$H12)</formula>
    </cfRule>
  </conditionalFormatting>
  <conditionalFormatting sqref="F12:F17">
    <cfRule type="cellIs" dxfId="2167" priority="510" stopIfTrue="1" operator="greaterThan">
      <formula>($C12)-($E12+$G12+$H12)</formula>
    </cfRule>
  </conditionalFormatting>
  <conditionalFormatting sqref="G12:G17">
    <cfRule type="cellIs" dxfId="2166" priority="509" stopIfTrue="1" operator="greaterThan">
      <formula>($C12)-($E12+$F12+$H12)</formula>
    </cfRule>
  </conditionalFormatting>
  <conditionalFormatting sqref="H12:H17">
    <cfRule type="cellIs" dxfId="2165" priority="508" stopIfTrue="1" operator="greaterThan">
      <formula>($C12)-($E12+$F12+$G12)</formula>
    </cfRule>
  </conditionalFormatting>
  <conditionalFormatting sqref="I12:I17">
    <cfRule type="cellIs" dxfId="2164" priority="507" stopIfTrue="1" operator="notEqual">
      <formula>$C12-$J12</formula>
    </cfRule>
  </conditionalFormatting>
  <conditionalFormatting sqref="J12:J17">
    <cfRule type="cellIs" dxfId="2163" priority="506" stopIfTrue="1" operator="notEqual">
      <formula>$C12-$I12</formula>
    </cfRule>
  </conditionalFormatting>
  <conditionalFormatting sqref="C7">
    <cfRule type="cellIs" dxfId="2162" priority="505" stopIfTrue="1" operator="greaterThan">
      <formula>$B$7</formula>
    </cfRule>
  </conditionalFormatting>
  <conditionalFormatting sqref="C8">
    <cfRule type="cellIs" dxfId="2161" priority="504" stopIfTrue="1" operator="greaterThan">
      <formula>$B$8</formula>
    </cfRule>
  </conditionalFormatting>
  <conditionalFormatting sqref="C9:C10">
    <cfRule type="cellIs" dxfId="2160" priority="503" stopIfTrue="1" operator="greaterThan">
      <formula>$B9</formula>
    </cfRule>
  </conditionalFormatting>
  <conditionalFormatting sqref="C12:C17">
    <cfRule type="cellIs" dxfId="2159" priority="502" stopIfTrue="1" operator="greaterThan">
      <formula>$B12</formula>
    </cfRule>
  </conditionalFormatting>
  <conditionalFormatting sqref="E7:E10">
    <cfRule type="cellIs" dxfId="2158" priority="501" stopIfTrue="1" operator="greaterThan">
      <formula>($C7)-($F7+$G7+$H7)</formula>
    </cfRule>
  </conditionalFormatting>
  <conditionalFormatting sqref="F7:F10">
    <cfRule type="cellIs" dxfId="2157" priority="500" stopIfTrue="1" operator="greaterThan">
      <formula>($C7)-($E7+$G7+$H7)</formula>
    </cfRule>
  </conditionalFormatting>
  <conditionalFormatting sqref="G7:G10">
    <cfRule type="cellIs" dxfId="2156" priority="499" stopIfTrue="1" operator="greaterThan">
      <formula>($C7)-($E7+$F7+$H7)</formula>
    </cfRule>
  </conditionalFormatting>
  <conditionalFormatting sqref="H7:H10">
    <cfRule type="cellIs" dxfId="2155" priority="498" stopIfTrue="1" operator="greaterThan">
      <formula>($C7)-($E7+$F7+$G7)</formula>
    </cfRule>
  </conditionalFormatting>
  <conditionalFormatting sqref="I7:I10">
    <cfRule type="cellIs" dxfId="2154" priority="497" stopIfTrue="1" operator="notEqual">
      <formula>$C7-$J7</formula>
    </cfRule>
  </conditionalFormatting>
  <conditionalFormatting sqref="J7:J10">
    <cfRule type="cellIs" dxfId="2153" priority="496" stopIfTrue="1" operator="notEqual">
      <formula>$C7-$I7</formula>
    </cfRule>
  </conditionalFormatting>
  <conditionalFormatting sqref="E12:E17">
    <cfRule type="cellIs" dxfId="2152" priority="495" stopIfTrue="1" operator="greaterThan">
      <formula>($C12)-($F12+$G12+$H12)</formula>
    </cfRule>
  </conditionalFormatting>
  <conditionalFormatting sqref="F12:F17">
    <cfRule type="cellIs" dxfId="2151" priority="494" stopIfTrue="1" operator="greaterThan">
      <formula>($C12)-($E12+$G12+$H12)</formula>
    </cfRule>
  </conditionalFormatting>
  <conditionalFormatting sqref="G12:G17">
    <cfRule type="cellIs" dxfId="2150" priority="493" stopIfTrue="1" operator="greaterThan">
      <formula>($C12)-($E12+$F12+$H12)</formula>
    </cfRule>
  </conditionalFormatting>
  <conditionalFormatting sqref="H12:H17">
    <cfRule type="cellIs" dxfId="2149" priority="492" stopIfTrue="1" operator="greaterThan">
      <formula>($C12)-($E12+$F12+$G12)</formula>
    </cfRule>
  </conditionalFormatting>
  <conditionalFormatting sqref="I12:I17">
    <cfRule type="cellIs" dxfId="2148" priority="491" stopIfTrue="1" operator="notEqual">
      <formula>$C12-$J12</formula>
    </cfRule>
  </conditionalFormatting>
  <conditionalFormatting sqref="J12:J17">
    <cfRule type="cellIs" dxfId="2147" priority="490" stopIfTrue="1" operator="notEqual">
      <formula>$C12-$I12</formula>
    </cfRule>
  </conditionalFormatting>
  <conditionalFormatting sqref="C7">
    <cfRule type="cellIs" dxfId="2146" priority="489" stopIfTrue="1" operator="greaterThan">
      <formula>$B$7</formula>
    </cfRule>
  </conditionalFormatting>
  <conditionalFormatting sqref="C8">
    <cfRule type="cellIs" dxfId="2145" priority="488" stopIfTrue="1" operator="greaterThan">
      <formula>$B$8</formula>
    </cfRule>
  </conditionalFormatting>
  <conditionalFormatting sqref="C9:C10">
    <cfRule type="cellIs" dxfId="2144" priority="487" stopIfTrue="1" operator="greaterThan">
      <formula>$B9</formula>
    </cfRule>
  </conditionalFormatting>
  <conditionalFormatting sqref="C12:C17">
    <cfRule type="cellIs" dxfId="2143" priority="486" stopIfTrue="1" operator="greaterThan">
      <formula>$B12</formula>
    </cfRule>
  </conditionalFormatting>
  <conditionalFormatting sqref="E7:E10">
    <cfRule type="cellIs" dxfId="2142" priority="485" stopIfTrue="1" operator="greaterThan">
      <formula>($C7)-($F7+$G7+$H7)</formula>
    </cfRule>
  </conditionalFormatting>
  <conditionalFormatting sqref="F7:F10">
    <cfRule type="cellIs" dxfId="2141" priority="484" stopIfTrue="1" operator="greaterThan">
      <formula>($C7)-($E7+$G7+$H7)</formula>
    </cfRule>
  </conditionalFormatting>
  <conditionalFormatting sqref="G7:G10">
    <cfRule type="cellIs" dxfId="2140" priority="483" stopIfTrue="1" operator="greaterThan">
      <formula>($C7)-($E7+$F7+$H7)</formula>
    </cfRule>
  </conditionalFormatting>
  <conditionalFormatting sqref="H7:H10">
    <cfRule type="cellIs" dxfId="2139" priority="482" stopIfTrue="1" operator="greaterThan">
      <formula>($C7)-($E7+$F7+$G7)</formula>
    </cfRule>
  </conditionalFormatting>
  <conditionalFormatting sqref="I7:I10">
    <cfRule type="cellIs" dxfId="2138" priority="481" stopIfTrue="1" operator="notEqual">
      <formula>$C7-$J7</formula>
    </cfRule>
  </conditionalFormatting>
  <conditionalFormatting sqref="J7:J10">
    <cfRule type="cellIs" dxfId="2137" priority="480" stopIfTrue="1" operator="notEqual">
      <formula>$C7-$I7</formula>
    </cfRule>
  </conditionalFormatting>
  <conditionalFormatting sqref="E12:E17">
    <cfRule type="cellIs" dxfId="2136" priority="479" stopIfTrue="1" operator="greaterThan">
      <formula>($C12)-($F12+$G12+$H12)</formula>
    </cfRule>
  </conditionalFormatting>
  <conditionalFormatting sqref="F12:F17">
    <cfRule type="cellIs" dxfId="2135" priority="478" stopIfTrue="1" operator="greaterThan">
      <formula>($C12)-($E12+$G12+$H12)</formula>
    </cfRule>
  </conditionalFormatting>
  <conditionalFormatting sqref="G12:G17">
    <cfRule type="cellIs" dxfId="2134" priority="477" stopIfTrue="1" operator="greaterThan">
      <formula>($C12)-($E12+$F12+$H12)</formula>
    </cfRule>
  </conditionalFormatting>
  <conditionalFormatting sqref="H12:H17">
    <cfRule type="cellIs" dxfId="2133" priority="476" stopIfTrue="1" operator="greaterThan">
      <formula>($C12)-($E12+$F12+$G12)</formula>
    </cfRule>
  </conditionalFormatting>
  <conditionalFormatting sqref="I12:I17">
    <cfRule type="cellIs" dxfId="2132" priority="475" stopIfTrue="1" operator="notEqual">
      <formula>$C12-$J12</formula>
    </cfRule>
  </conditionalFormatting>
  <conditionalFormatting sqref="J12:J17">
    <cfRule type="cellIs" dxfId="2131" priority="474" stopIfTrue="1" operator="notEqual">
      <formula>$C12-$I12</formula>
    </cfRule>
  </conditionalFormatting>
  <conditionalFormatting sqref="C7">
    <cfRule type="cellIs" dxfId="2130" priority="473" stopIfTrue="1" operator="greaterThan">
      <formula>$B$7</formula>
    </cfRule>
  </conditionalFormatting>
  <conditionalFormatting sqref="C8">
    <cfRule type="cellIs" dxfId="2129" priority="472" stopIfTrue="1" operator="greaterThan">
      <formula>$B$8</formula>
    </cfRule>
  </conditionalFormatting>
  <conditionalFormatting sqref="C9:C10">
    <cfRule type="cellIs" dxfId="2128" priority="471" stopIfTrue="1" operator="greaterThan">
      <formula>$B9</formula>
    </cfRule>
  </conditionalFormatting>
  <conditionalFormatting sqref="C12:C17">
    <cfRule type="cellIs" dxfId="2127" priority="470" stopIfTrue="1" operator="greaterThan">
      <formula>$B12</formula>
    </cfRule>
  </conditionalFormatting>
  <conditionalFormatting sqref="E7:E10">
    <cfRule type="cellIs" dxfId="2126" priority="469" stopIfTrue="1" operator="greaterThan">
      <formula>($C7)-($F7+$G7+$H7)</formula>
    </cfRule>
  </conditionalFormatting>
  <conditionalFormatting sqref="F7:F10">
    <cfRule type="cellIs" dxfId="2125" priority="468" stopIfTrue="1" operator="greaterThan">
      <formula>($C7)-($E7+$G7+$H7)</formula>
    </cfRule>
  </conditionalFormatting>
  <conditionalFormatting sqref="G7:G10">
    <cfRule type="cellIs" dxfId="2124" priority="467" stopIfTrue="1" operator="greaterThan">
      <formula>($C7)-($E7+$F7+$H7)</formula>
    </cfRule>
  </conditionalFormatting>
  <conditionalFormatting sqref="H7:H10">
    <cfRule type="cellIs" dxfId="2123" priority="466" stopIfTrue="1" operator="greaterThan">
      <formula>($C7)-($E7+$F7+$G7)</formula>
    </cfRule>
  </conditionalFormatting>
  <conditionalFormatting sqref="I7:I10">
    <cfRule type="cellIs" dxfId="2122" priority="465" stopIfTrue="1" operator="notEqual">
      <formula>$C7-$J7</formula>
    </cfRule>
  </conditionalFormatting>
  <conditionalFormatting sqref="J7:J10">
    <cfRule type="cellIs" dxfId="2121" priority="464" stopIfTrue="1" operator="notEqual">
      <formula>$C7-$I7</formula>
    </cfRule>
  </conditionalFormatting>
  <conditionalFormatting sqref="E12:E17">
    <cfRule type="cellIs" dxfId="2120" priority="463" stopIfTrue="1" operator="greaterThan">
      <formula>($C12)-($F12+$G12+$H12)</formula>
    </cfRule>
  </conditionalFormatting>
  <conditionalFormatting sqref="F12:F17">
    <cfRule type="cellIs" dxfId="2119" priority="462" stopIfTrue="1" operator="greaterThan">
      <formula>($C12)-($E12+$G12+$H12)</formula>
    </cfRule>
  </conditionalFormatting>
  <conditionalFormatting sqref="G12:G17">
    <cfRule type="cellIs" dxfId="2118" priority="461" stopIfTrue="1" operator="greaterThan">
      <formula>($C12)-($E12+$F12+$H12)</formula>
    </cfRule>
  </conditionalFormatting>
  <conditionalFormatting sqref="H12:H17">
    <cfRule type="cellIs" dxfId="2117" priority="460" stopIfTrue="1" operator="greaterThan">
      <formula>($C12)-($E12+$F12+$G12)</formula>
    </cfRule>
  </conditionalFormatting>
  <conditionalFormatting sqref="I12:I17">
    <cfRule type="cellIs" dxfId="2116" priority="459" stopIfTrue="1" operator="notEqual">
      <formula>$C12-$J12</formula>
    </cfRule>
  </conditionalFormatting>
  <conditionalFormatting sqref="J12:J17">
    <cfRule type="cellIs" dxfId="2115" priority="458" stopIfTrue="1" operator="notEqual">
      <formula>$C12-$I12</formula>
    </cfRule>
  </conditionalFormatting>
  <conditionalFormatting sqref="C7">
    <cfRule type="cellIs" dxfId="2114" priority="457" stopIfTrue="1" operator="greaterThan">
      <formula>$B$7</formula>
    </cfRule>
  </conditionalFormatting>
  <conditionalFormatting sqref="C8">
    <cfRule type="cellIs" dxfId="2113" priority="456" stopIfTrue="1" operator="greaterThan">
      <formula>$B$8</formula>
    </cfRule>
  </conditionalFormatting>
  <conditionalFormatting sqref="C9:C10">
    <cfRule type="cellIs" dxfId="2112" priority="455" stopIfTrue="1" operator="greaterThan">
      <formula>$B9</formula>
    </cfRule>
  </conditionalFormatting>
  <conditionalFormatting sqref="C12:C17">
    <cfRule type="cellIs" dxfId="2111" priority="454" stopIfTrue="1" operator="greaterThan">
      <formula>$B12</formula>
    </cfRule>
  </conditionalFormatting>
  <conditionalFormatting sqref="E7:E10">
    <cfRule type="cellIs" dxfId="2110" priority="453" stopIfTrue="1" operator="greaterThan">
      <formula>($C7)-($F7+$G7+$H7)</formula>
    </cfRule>
  </conditionalFormatting>
  <conditionalFormatting sqref="F7:F10">
    <cfRule type="cellIs" dxfId="2109" priority="452" stopIfTrue="1" operator="greaterThan">
      <formula>($C7)-($E7+$G7+$H7)</formula>
    </cfRule>
  </conditionalFormatting>
  <conditionalFormatting sqref="G7:G10">
    <cfRule type="cellIs" dxfId="2108" priority="451" stopIfTrue="1" operator="greaterThan">
      <formula>($C7)-($E7+$F7+$H7)</formula>
    </cfRule>
  </conditionalFormatting>
  <conditionalFormatting sqref="H7:H10">
    <cfRule type="cellIs" dxfId="2107" priority="450" stopIfTrue="1" operator="greaterThan">
      <formula>($C7)-($E7+$F7+$G7)</formula>
    </cfRule>
  </conditionalFormatting>
  <conditionalFormatting sqref="I7:I10">
    <cfRule type="cellIs" dxfId="2106" priority="449" stopIfTrue="1" operator="notEqual">
      <formula>$C7-$J7</formula>
    </cfRule>
  </conditionalFormatting>
  <conditionalFormatting sqref="J7:J10">
    <cfRule type="cellIs" dxfId="2105" priority="448" stopIfTrue="1" operator="notEqual">
      <formula>$C7-$I7</formula>
    </cfRule>
  </conditionalFormatting>
  <conditionalFormatting sqref="E12:E17">
    <cfRule type="cellIs" dxfId="2104" priority="447" stopIfTrue="1" operator="greaterThan">
      <formula>($C12)-($F12+$G12+$H12)</formula>
    </cfRule>
  </conditionalFormatting>
  <conditionalFormatting sqref="F12:F17">
    <cfRule type="cellIs" dxfId="2103" priority="446" stopIfTrue="1" operator="greaterThan">
      <formula>($C12)-($E12+$G12+$H12)</formula>
    </cfRule>
  </conditionalFormatting>
  <conditionalFormatting sqref="G12:G17">
    <cfRule type="cellIs" dxfId="2102" priority="445" stopIfTrue="1" operator="greaterThan">
      <formula>($C12)-($E12+$F12+$H12)</formula>
    </cfRule>
  </conditionalFormatting>
  <conditionalFormatting sqref="H12:H17">
    <cfRule type="cellIs" dxfId="2101" priority="444" stopIfTrue="1" operator="greaterThan">
      <formula>($C12)-($E12+$F12+$G12)</formula>
    </cfRule>
  </conditionalFormatting>
  <conditionalFormatting sqref="I12:I17">
    <cfRule type="cellIs" dxfId="2100" priority="443" stopIfTrue="1" operator="notEqual">
      <formula>$C12-$J12</formula>
    </cfRule>
  </conditionalFormatting>
  <conditionalFormatting sqref="J12:J17">
    <cfRule type="cellIs" dxfId="2099" priority="442" stopIfTrue="1" operator="notEqual">
      <formula>$C12-$I12</formula>
    </cfRule>
  </conditionalFormatting>
  <conditionalFormatting sqref="I18">
    <cfRule type="cellIs" dxfId="2098" priority="441" stopIfTrue="1" operator="notEqual">
      <formula>$C$18-$J$18</formula>
    </cfRule>
  </conditionalFormatting>
  <conditionalFormatting sqref="J18">
    <cfRule type="cellIs" dxfId="2097" priority="440" stopIfTrue="1" operator="notEqual">
      <formula>$C$18-$I$18</formula>
    </cfRule>
  </conditionalFormatting>
  <conditionalFormatting sqref="C7">
    <cfRule type="cellIs" dxfId="2096" priority="439" stopIfTrue="1" operator="greaterThan">
      <formula>$B$7</formula>
    </cfRule>
  </conditionalFormatting>
  <conditionalFormatting sqref="C8">
    <cfRule type="cellIs" dxfId="2095" priority="438" stopIfTrue="1" operator="greaterThan">
      <formula>$B$8</formula>
    </cfRule>
  </conditionalFormatting>
  <conditionalFormatting sqref="C9:C10 C12:C17">
    <cfRule type="cellIs" dxfId="2094" priority="437" stopIfTrue="1" operator="greaterThan">
      <formula>$B9</formula>
    </cfRule>
  </conditionalFormatting>
  <conditionalFormatting sqref="E7:E10 E12:E17">
    <cfRule type="cellIs" dxfId="2093" priority="436" stopIfTrue="1" operator="greaterThan">
      <formula>($C7)-($F7+$G7+$H7)</formula>
    </cfRule>
  </conditionalFormatting>
  <conditionalFormatting sqref="F7:F10 F12:F17">
    <cfRule type="cellIs" dxfId="2092" priority="435" stopIfTrue="1" operator="greaterThan">
      <formula>($C7)-($E7+$G7+$H7)</formula>
    </cfRule>
  </conditionalFormatting>
  <conditionalFormatting sqref="G7:G10 G12:G17">
    <cfRule type="cellIs" dxfId="2091" priority="434" stopIfTrue="1" operator="greaterThan">
      <formula>($C7)-($E7+$F7+$H7)</formula>
    </cfRule>
  </conditionalFormatting>
  <conditionalFormatting sqref="H7:H10 H12:H17">
    <cfRule type="cellIs" dxfId="2090" priority="433" stopIfTrue="1" operator="greaterThan">
      <formula>($C7)-($E7+$F7+$G7)</formula>
    </cfRule>
  </conditionalFormatting>
  <conditionalFormatting sqref="I7:I10 I12:I17">
    <cfRule type="cellIs" dxfId="2089" priority="432" stopIfTrue="1" operator="notEqual">
      <formula>$C7-$J7</formula>
    </cfRule>
  </conditionalFormatting>
  <conditionalFormatting sqref="J7:J10 J12:J17">
    <cfRule type="cellIs" dxfId="2088" priority="431" stopIfTrue="1" operator="notEqual">
      <formula>$C7-$I7</formula>
    </cfRule>
  </conditionalFormatting>
  <conditionalFormatting sqref="C7">
    <cfRule type="cellIs" dxfId="2087" priority="430" stopIfTrue="1" operator="greaterThan">
      <formula>$B$7</formula>
    </cfRule>
  </conditionalFormatting>
  <conditionalFormatting sqref="C8">
    <cfRule type="cellIs" dxfId="2086" priority="429" stopIfTrue="1" operator="greaterThan">
      <formula>$B$8</formula>
    </cfRule>
  </conditionalFormatting>
  <conditionalFormatting sqref="C9:C10">
    <cfRule type="cellIs" dxfId="2085" priority="428" stopIfTrue="1" operator="greaterThan">
      <formula>$B9</formula>
    </cfRule>
  </conditionalFormatting>
  <conditionalFormatting sqref="E7:E10">
    <cfRule type="cellIs" dxfId="2084" priority="427" stopIfTrue="1" operator="greaterThan">
      <formula>($C7)-($F7+$G7+$H7)</formula>
    </cfRule>
  </conditionalFormatting>
  <conditionalFormatting sqref="F7:F10">
    <cfRule type="cellIs" dxfId="2083" priority="426" stopIfTrue="1" operator="greaterThan">
      <formula>($C7)-($E7+$G7+$H7)</formula>
    </cfRule>
  </conditionalFormatting>
  <conditionalFormatting sqref="G7:G10">
    <cfRule type="cellIs" dxfId="2082" priority="425" stopIfTrue="1" operator="greaterThan">
      <formula>($C7)-($E7+$F7+$H7)</formula>
    </cfRule>
  </conditionalFormatting>
  <conditionalFormatting sqref="H7:H10">
    <cfRule type="cellIs" dxfId="2081" priority="424" stopIfTrue="1" operator="greaterThan">
      <formula>($C7)-($E7+$F7+$G7)</formula>
    </cfRule>
  </conditionalFormatting>
  <conditionalFormatting sqref="I7:I10">
    <cfRule type="cellIs" dxfId="2080" priority="423" stopIfTrue="1" operator="notEqual">
      <formula>$C7-$J7</formula>
    </cfRule>
  </conditionalFormatting>
  <conditionalFormatting sqref="J7:J10">
    <cfRule type="cellIs" dxfId="2079" priority="422" stopIfTrue="1" operator="notEqual">
      <formula>$C7-$I7</formula>
    </cfRule>
  </conditionalFormatting>
  <conditionalFormatting sqref="C12:C17">
    <cfRule type="cellIs" dxfId="2078" priority="421" stopIfTrue="1" operator="greaterThan">
      <formula>$B12</formula>
    </cfRule>
  </conditionalFormatting>
  <conditionalFormatting sqref="E12:E17">
    <cfRule type="cellIs" dxfId="2077" priority="420" stopIfTrue="1" operator="greaterThan">
      <formula>($C12)-($F12+$G12+$H12)</formula>
    </cfRule>
  </conditionalFormatting>
  <conditionalFormatting sqref="F12:F17">
    <cfRule type="cellIs" dxfId="2076" priority="419" stopIfTrue="1" operator="greaterThan">
      <formula>($C12)-($E12+$G12+$H12)</formula>
    </cfRule>
  </conditionalFormatting>
  <conditionalFormatting sqref="G12:G17">
    <cfRule type="cellIs" dxfId="2075" priority="418" stopIfTrue="1" operator="greaterThan">
      <formula>($C12)-($E12+$F12+$H12)</formula>
    </cfRule>
  </conditionalFormatting>
  <conditionalFormatting sqref="H12:H17">
    <cfRule type="cellIs" dxfId="2074" priority="417" stopIfTrue="1" operator="greaterThan">
      <formula>($C12)-($E12+$F12+$G12)</formula>
    </cfRule>
  </conditionalFormatting>
  <conditionalFormatting sqref="I12:I17">
    <cfRule type="cellIs" dxfId="2073" priority="416" stopIfTrue="1" operator="notEqual">
      <formula>$C12-$J12</formula>
    </cfRule>
  </conditionalFormatting>
  <conditionalFormatting sqref="J12:J17">
    <cfRule type="cellIs" dxfId="2072" priority="415" stopIfTrue="1" operator="notEqual">
      <formula>$C12-$I12</formula>
    </cfRule>
  </conditionalFormatting>
  <conditionalFormatting sqref="C7">
    <cfRule type="cellIs" dxfId="2071" priority="414" stopIfTrue="1" operator="greaterThan">
      <formula>$B$7</formula>
    </cfRule>
  </conditionalFormatting>
  <conditionalFormatting sqref="C8">
    <cfRule type="cellIs" dxfId="2070" priority="413" stopIfTrue="1" operator="greaterThan">
      <formula>$B$8</formula>
    </cfRule>
  </conditionalFormatting>
  <conditionalFormatting sqref="C9:C10">
    <cfRule type="cellIs" dxfId="2069" priority="412" stopIfTrue="1" operator="greaterThan">
      <formula>$B9</formula>
    </cfRule>
  </conditionalFormatting>
  <conditionalFormatting sqref="E7:E10">
    <cfRule type="cellIs" dxfId="2068" priority="411" stopIfTrue="1" operator="greaterThan">
      <formula>($C7)-($F7+$G7+$H7)</formula>
    </cfRule>
  </conditionalFormatting>
  <conditionalFormatting sqref="F7:F10">
    <cfRule type="cellIs" dxfId="2067" priority="410" stopIfTrue="1" operator="greaterThan">
      <formula>($C7)-($E7+$G7+$H7)</formula>
    </cfRule>
  </conditionalFormatting>
  <conditionalFormatting sqref="G7:G10">
    <cfRule type="cellIs" dxfId="2066" priority="409" stopIfTrue="1" operator="greaterThan">
      <formula>($C7)-($E7+$F7+$H7)</formula>
    </cfRule>
  </conditionalFormatting>
  <conditionalFormatting sqref="H7:H10">
    <cfRule type="cellIs" dxfId="2065" priority="408" stopIfTrue="1" operator="greaterThan">
      <formula>($C7)-($E7+$F7+$G7)</formula>
    </cfRule>
  </conditionalFormatting>
  <conditionalFormatting sqref="I7:I10">
    <cfRule type="cellIs" dxfId="2064" priority="407" stopIfTrue="1" operator="notEqual">
      <formula>$C7-$J7</formula>
    </cfRule>
  </conditionalFormatting>
  <conditionalFormatting sqref="J7:J10">
    <cfRule type="cellIs" dxfId="2063" priority="406" stopIfTrue="1" operator="notEqual">
      <formula>$C7-$I7</formula>
    </cfRule>
  </conditionalFormatting>
  <conditionalFormatting sqref="C12:C17">
    <cfRule type="cellIs" dxfId="2062" priority="405" stopIfTrue="1" operator="greaterThan">
      <formula>$B12</formula>
    </cfRule>
  </conditionalFormatting>
  <conditionalFormatting sqref="E12:E17">
    <cfRule type="cellIs" dxfId="2061" priority="404" stopIfTrue="1" operator="greaterThan">
      <formula>($C12)-($F12+$G12+$H12)</formula>
    </cfRule>
  </conditionalFormatting>
  <conditionalFormatting sqref="F12:F17">
    <cfRule type="cellIs" dxfId="2060" priority="403" stopIfTrue="1" operator="greaterThan">
      <formula>($C12)-($E12+$G12+$H12)</formula>
    </cfRule>
  </conditionalFormatting>
  <conditionalFormatting sqref="G12:G17">
    <cfRule type="cellIs" dxfId="2059" priority="402" stopIfTrue="1" operator="greaterThan">
      <formula>($C12)-($E12+$F12+$H12)</formula>
    </cfRule>
  </conditionalFormatting>
  <conditionalFormatting sqref="H12:H17">
    <cfRule type="cellIs" dxfId="2058" priority="401" stopIfTrue="1" operator="greaterThan">
      <formula>($C12)-($E12+$F12+$G12)</formula>
    </cfRule>
  </conditionalFormatting>
  <conditionalFormatting sqref="I12:I17">
    <cfRule type="cellIs" dxfId="2057" priority="400" stopIfTrue="1" operator="notEqual">
      <formula>$C12-$J12</formula>
    </cfRule>
  </conditionalFormatting>
  <conditionalFormatting sqref="J12:J17">
    <cfRule type="cellIs" dxfId="2056" priority="399" stopIfTrue="1" operator="notEqual">
      <formula>$C12-$I12</formula>
    </cfRule>
  </conditionalFormatting>
  <conditionalFormatting sqref="C7">
    <cfRule type="cellIs" dxfId="2055" priority="398" stopIfTrue="1" operator="greaterThan">
      <formula>$B$7</formula>
    </cfRule>
  </conditionalFormatting>
  <conditionalFormatting sqref="C8">
    <cfRule type="cellIs" dxfId="2054" priority="397" stopIfTrue="1" operator="greaterThan">
      <formula>$B$8</formula>
    </cfRule>
  </conditionalFormatting>
  <conditionalFormatting sqref="C9:C10">
    <cfRule type="cellIs" dxfId="2053" priority="396" stopIfTrue="1" operator="greaterThan">
      <formula>$B9</formula>
    </cfRule>
  </conditionalFormatting>
  <conditionalFormatting sqref="E7:E10">
    <cfRule type="cellIs" dxfId="2052" priority="395" stopIfTrue="1" operator="greaterThan">
      <formula>($C7)-($F7+$G7+$H7)</formula>
    </cfRule>
  </conditionalFormatting>
  <conditionalFormatting sqref="F7:F10">
    <cfRule type="cellIs" dxfId="2051" priority="394" stopIfTrue="1" operator="greaterThan">
      <formula>($C7)-($E7+$G7+$H7)</formula>
    </cfRule>
  </conditionalFormatting>
  <conditionalFormatting sqref="G7:G10">
    <cfRule type="cellIs" dxfId="2050" priority="393" stopIfTrue="1" operator="greaterThan">
      <formula>($C7)-($E7+$F7+$H7)</formula>
    </cfRule>
  </conditionalFormatting>
  <conditionalFormatting sqref="H7:H10">
    <cfRule type="cellIs" dxfId="2049" priority="392" stopIfTrue="1" operator="greaterThan">
      <formula>($C7)-($E7+$F7+$G7)</formula>
    </cfRule>
  </conditionalFormatting>
  <conditionalFormatting sqref="I7:I10">
    <cfRule type="cellIs" dxfId="2048" priority="391" stopIfTrue="1" operator="notEqual">
      <formula>$C7-$J7</formula>
    </cfRule>
  </conditionalFormatting>
  <conditionalFormatting sqref="J7:J10">
    <cfRule type="cellIs" dxfId="2047" priority="390" stopIfTrue="1" operator="notEqual">
      <formula>$C7-$I7</formula>
    </cfRule>
  </conditionalFormatting>
  <conditionalFormatting sqref="C12:C17">
    <cfRule type="cellIs" dxfId="2046" priority="389" stopIfTrue="1" operator="greaterThan">
      <formula>$B12</formula>
    </cfRule>
  </conditionalFormatting>
  <conditionalFormatting sqref="E12:E17">
    <cfRule type="cellIs" dxfId="2045" priority="388" stopIfTrue="1" operator="greaterThan">
      <formula>($C12)-($F12+$G12+$H12)</formula>
    </cfRule>
  </conditionalFormatting>
  <conditionalFormatting sqref="F12:F17">
    <cfRule type="cellIs" dxfId="2044" priority="387" stopIfTrue="1" operator="greaterThan">
      <formula>($C12)-($E12+$G12+$H12)</formula>
    </cfRule>
  </conditionalFormatting>
  <conditionalFormatting sqref="G12:G17">
    <cfRule type="cellIs" dxfId="2043" priority="386" stopIfTrue="1" operator="greaterThan">
      <formula>($C12)-($E12+$F12+$H12)</formula>
    </cfRule>
  </conditionalFormatting>
  <conditionalFormatting sqref="H12:H17">
    <cfRule type="cellIs" dxfId="2042" priority="385" stopIfTrue="1" operator="greaterThan">
      <formula>($C12)-($E12+$F12+$G12)</formula>
    </cfRule>
  </conditionalFormatting>
  <conditionalFormatting sqref="I12:I17">
    <cfRule type="cellIs" dxfId="2041" priority="384" stopIfTrue="1" operator="notEqual">
      <formula>$C12-$J12</formula>
    </cfRule>
  </conditionalFormatting>
  <conditionalFormatting sqref="J12:J17">
    <cfRule type="cellIs" dxfId="2040" priority="383" stopIfTrue="1" operator="notEqual">
      <formula>$C12-$I12</formula>
    </cfRule>
  </conditionalFormatting>
  <conditionalFormatting sqref="C7">
    <cfRule type="cellIs" dxfId="2039" priority="382" stopIfTrue="1" operator="greaterThan">
      <formula>$B$7</formula>
    </cfRule>
  </conditionalFormatting>
  <conditionalFormatting sqref="C8">
    <cfRule type="cellIs" dxfId="2038" priority="381" stopIfTrue="1" operator="greaterThan">
      <formula>$B$8</formula>
    </cfRule>
  </conditionalFormatting>
  <conditionalFormatting sqref="C9:C10">
    <cfRule type="cellIs" dxfId="2037" priority="380" stopIfTrue="1" operator="greaterThan">
      <formula>$B9</formula>
    </cfRule>
  </conditionalFormatting>
  <conditionalFormatting sqref="C12:C17">
    <cfRule type="cellIs" dxfId="2036" priority="379" stopIfTrue="1" operator="greaterThan">
      <formula>$B12</formula>
    </cfRule>
  </conditionalFormatting>
  <conditionalFormatting sqref="E7:E10">
    <cfRule type="cellIs" dxfId="2035" priority="378" stopIfTrue="1" operator="greaterThan">
      <formula>($C7)-($F7+$G7+$H7)</formula>
    </cfRule>
  </conditionalFormatting>
  <conditionalFormatting sqref="F7:F10">
    <cfRule type="cellIs" dxfId="2034" priority="377" stopIfTrue="1" operator="greaterThan">
      <formula>($C7)-($E7+$G7+$H7)</formula>
    </cfRule>
  </conditionalFormatting>
  <conditionalFormatting sqref="G7:G10">
    <cfRule type="cellIs" dxfId="2033" priority="376" stopIfTrue="1" operator="greaterThan">
      <formula>($C7)-($E7+$F7+$H7)</formula>
    </cfRule>
  </conditionalFormatting>
  <conditionalFormatting sqref="H7:H10">
    <cfRule type="cellIs" dxfId="2032" priority="375" stopIfTrue="1" operator="greaterThan">
      <formula>($C7)-($E7+$F7+$G7)</formula>
    </cfRule>
  </conditionalFormatting>
  <conditionalFormatting sqref="I7:I10">
    <cfRule type="cellIs" dxfId="2031" priority="374" stopIfTrue="1" operator="notEqual">
      <formula>$C7-$J7</formula>
    </cfRule>
  </conditionalFormatting>
  <conditionalFormatting sqref="J7:J10">
    <cfRule type="cellIs" dxfId="2030" priority="373" stopIfTrue="1" operator="notEqual">
      <formula>$C7-$I7</formula>
    </cfRule>
  </conditionalFormatting>
  <conditionalFormatting sqref="E12:E17">
    <cfRule type="cellIs" dxfId="2029" priority="372" stopIfTrue="1" operator="greaterThan">
      <formula>($C12)-($F12+$G12+$H12)</formula>
    </cfRule>
  </conditionalFormatting>
  <conditionalFormatting sqref="F12:F17">
    <cfRule type="cellIs" dxfId="2028" priority="371" stopIfTrue="1" operator="greaterThan">
      <formula>($C12)-($E12+$G12+$H12)</formula>
    </cfRule>
  </conditionalFormatting>
  <conditionalFormatting sqref="G12:G17">
    <cfRule type="cellIs" dxfId="2027" priority="370" stopIfTrue="1" operator="greaterThan">
      <formula>($C12)-($E12+$F12+$H12)</formula>
    </cfRule>
  </conditionalFormatting>
  <conditionalFormatting sqref="H12:H17">
    <cfRule type="cellIs" dxfId="2026" priority="369" stopIfTrue="1" operator="greaterThan">
      <formula>($C12)-($E12+$F12+$G12)</formula>
    </cfRule>
  </conditionalFormatting>
  <conditionalFormatting sqref="I12:I17">
    <cfRule type="cellIs" dxfId="2025" priority="368" stopIfTrue="1" operator="notEqual">
      <formula>$C12-$J12</formula>
    </cfRule>
  </conditionalFormatting>
  <conditionalFormatting sqref="J12:J17">
    <cfRule type="cellIs" dxfId="2024" priority="367" stopIfTrue="1" operator="notEqual">
      <formula>$C12-$I12</formula>
    </cfRule>
  </conditionalFormatting>
  <conditionalFormatting sqref="C7">
    <cfRule type="cellIs" dxfId="2023" priority="366" stopIfTrue="1" operator="greaterThan">
      <formula>$B$7</formula>
    </cfRule>
  </conditionalFormatting>
  <conditionalFormatting sqref="C8">
    <cfRule type="cellIs" dxfId="2022" priority="365" stopIfTrue="1" operator="greaterThan">
      <formula>$B$8</formula>
    </cfRule>
  </conditionalFormatting>
  <conditionalFormatting sqref="C9:C10">
    <cfRule type="cellIs" dxfId="2021" priority="364" stopIfTrue="1" operator="greaterThan">
      <formula>$B9</formula>
    </cfRule>
  </conditionalFormatting>
  <conditionalFormatting sqref="E7:E10">
    <cfRule type="cellIs" dxfId="2020" priority="363" stopIfTrue="1" operator="greaterThan">
      <formula>($C7)-($F7+$G7+$H7)</formula>
    </cfRule>
  </conditionalFormatting>
  <conditionalFormatting sqref="F7:F10">
    <cfRule type="cellIs" dxfId="2019" priority="362" stopIfTrue="1" operator="greaterThan">
      <formula>($C7)-($E7+$G7+$H7)</formula>
    </cfRule>
  </conditionalFormatting>
  <conditionalFormatting sqref="G7:G10">
    <cfRule type="cellIs" dxfId="2018" priority="361" stopIfTrue="1" operator="greaterThan">
      <formula>($C7)-($E7+$F7+$H7)</formula>
    </cfRule>
  </conditionalFormatting>
  <conditionalFormatting sqref="H7:H10">
    <cfRule type="cellIs" dxfId="2017" priority="360" stopIfTrue="1" operator="greaterThan">
      <formula>($C7)-($E7+$F7+$G7)</formula>
    </cfRule>
  </conditionalFormatting>
  <conditionalFormatting sqref="I7:I10">
    <cfRule type="cellIs" dxfId="2016" priority="359" stopIfTrue="1" operator="notEqual">
      <formula>$C7-$J7</formula>
    </cfRule>
  </conditionalFormatting>
  <conditionalFormatting sqref="J7:J10">
    <cfRule type="cellIs" dxfId="2015" priority="358" stopIfTrue="1" operator="notEqual">
      <formula>$C7-$I7</formula>
    </cfRule>
  </conditionalFormatting>
  <conditionalFormatting sqref="C12:C17">
    <cfRule type="cellIs" dxfId="2014" priority="357" stopIfTrue="1" operator="greaterThan">
      <formula>$B12</formula>
    </cfRule>
  </conditionalFormatting>
  <conditionalFormatting sqref="E12:E17">
    <cfRule type="cellIs" dxfId="2013" priority="356" stopIfTrue="1" operator="greaterThan">
      <formula>($C12)-($F12+$G12+$H12)</formula>
    </cfRule>
  </conditionalFormatting>
  <conditionalFormatting sqref="F12:F17">
    <cfRule type="cellIs" dxfId="2012" priority="355" stopIfTrue="1" operator="greaterThan">
      <formula>($C12)-($E12+$G12+$H12)</formula>
    </cfRule>
  </conditionalFormatting>
  <conditionalFormatting sqref="G12:G17">
    <cfRule type="cellIs" dxfId="2011" priority="354" stopIfTrue="1" operator="greaterThan">
      <formula>($C12)-($E12+$F12+$H12)</formula>
    </cfRule>
  </conditionalFormatting>
  <conditionalFormatting sqref="H12:H17">
    <cfRule type="cellIs" dxfId="2010" priority="353" stopIfTrue="1" operator="greaterThan">
      <formula>($C12)-($E12+$F12+$G12)</formula>
    </cfRule>
  </conditionalFormatting>
  <conditionalFormatting sqref="I12:I17">
    <cfRule type="cellIs" dxfId="2009" priority="352" stopIfTrue="1" operator="notEqual">
      <formula>$C12-$J12</formula>
    </cfRule>
  </conditionalFormatting>
  <conditionalFormatting sqref="J12:J17">
    <cfRule type="cellIs" dxfId="2008" priority="351" stopIfTrue="1" operator="notEqual">
      <formula>$C12-$I12</formula>
    </cfRule>
  </conditionalFormatting>
  <conditionalFormatting sqref="C7">
    <cfRule type="cellIs" dxfId="2007" priority="350" stopIfTrue="1" operator="greaterThan">
      <formula>$B$7</formula>
    </cfRule>
  </conditionalFormatting>
  <conditionalFormatting sqref="C8">
    <cfRule type="cellIs" dxfId="2006" priority="349" stopIfTrue="1" operator="greaterThan">
      <formula>$B$8</formula>
    </cfRule>
  </conditionalFormatting>
  <conditionalFormatting sqref="C9:C10">
    <cfRule type="cellIs" dxfId="2005" priority="348" stopIfTrue="1" operator="greaterThan">
      <formula>$B9</formula>
    </cfRule>
  </conditionalFormatting>
  <conditionalFormatting sqref="C12:C17">
    <cfRule type="cellIs" dxfId="2004" priority="347" stopIfTrue="1" operator="greaterThan">
      <formula>$B12</formula>
    </cfRule>
  </conditionalFormatting>
  <conditionalFormatting sqref="E7:E10">
    <cfRule type="cellIs" dxfId="2003" priority="346" stopIfTrue="1" operator="greaterThan">
      <formula>($C7)-($F7+$G7+$H7)</formula>
    </cfRule>
  </conditionalFormatting>
  <conditionalFormatting sqref="F7:F10">
    <cfRule type="cellIs" dxfId="2002" priority="345" stopIfTrue="1" operator="greaterThan">
      <formula>($C7)-($E7+$G7+$H7)</formula>
    </cfRule>
  </conditionalFormatting>
  <conditionalFormatting sqref="G7:G10">
    <cfRule type="cellIs" dxfId="2001" priority="344" stopIfTrue="1" operator="greaterThan">
      <formula>($C7)-($E7+$F7+$H7)</formula>
    </cfRule>
  </conditionalFormatting>
  <conditionalFormatting sqref="H7:H10">
    <cfRule type="cellIs" dxfId="2000" priority="343" stopIfTrue="1" operator="greaterThan">
      <formula>($C7)-($E7+$F7+$G7)</formula>
    </cfRule>
  </conditionalFormatting>
  <conditionalFormatting sqref="I7:I10">
    <cfRule type="cellIs" dxfId="1999" priority="342" stopIfTrue="1" operator="notEqual">
      <formula>$C7-$J7</formula>
    </cfRule>
  </conditionalFormatting>
  <conditionalFormatting sqref="J7:J10">
    <cfRule type="cellIs" dxfId="1998" priority="341" stopIfTrue="1" operator="notEqual">
      <formula>$C7-$I7</formula>
    </cfRule>
  </conditionalFormatting>
  <conditionalFormatting sqref="E12:E17">
    <cfRule type="cellIs" dxfId="1997" priority="340" stopIfTrue="1" operator="greaterThan">
      <formula>($C12)-($F12+$G12+$H12)</formula>
    </cfRule>
  </conditionalFormatting>
  <conditionalFormatting sqref="F12:F17">
    <cfRule type="cellIs" dxfId="1996" priority="339" stopIfTrue="1" operator="greaterThan">
      <formula>($C12)-($E12+$G12+$H12)</formula>
    </cfRule>
  </conditionalFormatting>
  <conditionalFormatting sqref="G12:G17">
    <cfRule type="cellIs" dxfId="1995" priority="338" stopIfTrue="1" operator="greaterThan">
      <formula>($C12)-($E12+$F12+$H12)</formula>
    </cfRule>
  </conditionalFormatting>
  <conditionalFormatting sqref="H12:H17">
    <cfRule type="cellIs" dxfId="1994" priority="337" stopIfTrue="1" operator="greaterThan">
      <formula>($C12)-($E12+$F12+$G12)</formula>
    </cfRule>
  </conditionalFormatting>
  <conditionalFormatting sqref="I12:I17">
    <cfRule type="cellIs" dxfId="1993" priority="336" stopIfTrue="1" operator="notEqual">
      <formula>$C12-$J12</formula>
    </cfRule>
  </conditionalFormatting>
  <conditionalFormatting sqref="J12:J17">
    <cfRule type="cellIs" dxfId="1992" priority="335" stopIfTrue="1" operator="notEqual">
      <formula>$C12-$I12</formula>
    </cfRule>
  </conditionalFormatting>
  <conditionalFormatting sqref="C7">
    <cfRule type="cellIs" dxfId="1991" priority="334" stopIfTrue="1" operator="greaterThan">
      <formula>$B$7</formula>
    </cfRule>
  </conditionalFormatting>
  <conditionalFormatting sqref="C8">
    <cfRule type="cellIs" dxfId="1990" priority="333" stopIfTrue="1" operator="greaterThan">
      <formula>$B$8</formula>
    </cfRule>
  </conditionalFormatting>
  <conditionalFormatting sqref="C9:C10">
    <cfRule type="cellIs" dxfId="1989" priority="332" stopIfTrue="1" operator="greaterThan">
      <formula>$B9</formula>
    </cfRule>
  </conditionalFormatting>
  <conditionalFormatting sqref="C12:C17">
    <cfRule type="cellIs" dxfId="1988" priority="331" stopIfTrue="1" operator="greaterThan">
      <formula>$B12</formula>
    </cfRule>
  </conditionalFormatting>
  <conditionalFormatting sqref="E7:E10">
    <cfRule type="cellIs" dxfId="1987" priority="330" stopIfTrue="1" operator="greaterThan">
      <formula>($C7)-($F7+$G7+$H7)</formula>
    </cfRule>
  </conditionalFormatting>
  <conditionalFormatting sqref="F7:F10">
    <cfRule type="cellIs" dxfId="1986" priority="329" stopIfTrue="1" operator="greaterThan">
      <formula>($C7)-($E7+$G7+$H7)</formula>
    </cfRule>
  </conditionalFormatting>
  <conditionalFormatting sqref="G7:G10">
    <cfRule type="cellIs" dxfId="1985" priority="328" stopIfTrue="1" operator="greaterThan">
      <formula>($C7)-($E7+$F7+$H7)</formula>
    </cfRule>
  </conditionalFormatting>
  <conditionalFormatting sqref="H7:H10">
    <cfRule type="cellIs" dxfId="1984" priority="327" stopIfTrue="1" operator="greaterThan">
      <formula>($C7)-($E7+$F7+$G7)</formula>
    </cfRule>
  </conditionalFormatting>
  <conditionalFormatting sqref="I7:I10">
    <cfRule type="cellIs" dxfId="1983" priority="326" stopIfTrue="1" operator="notEqual">
      <formula>$C7-$J7</formula>
    </cfRule>
  </conditionalFormatting>
  <conditionalFormatting sqref="J7:J10">
    <cfRule type="cellIs" dxfId="1982" priority="325" stopIfTrue="1" operator="notEqual">
      <formula>$C7-$I7</formula>
    </cfRule>
  </conditionalFormatting>
  <conditionalFormatting sqref="E12:E17">
    <cfRule type="cellIs" dxfId="1981" priority="324" stopIfTrue="1" operator="greaterThan">
      <formula>($C12)-($F12+$G12+$H12)</formula>
    </cfRule>
  </conditionalFormatting>
  <conditionalFormatting sqref="F12:F17">
    <cfRule type="cellIs" dxfId="1980" priority="323" stopIfTrue="1" operator="greaterThan">
      <formula>($C12)-($E12+$G12+$H12)</formula>
    </cfRule>
  </conditionalFormatting>
  <conditionalFormatting sqref="G12:G17">
    <cfRule type="cellIs" dxfId="1979" priority="322" stopIfTrue="1" operator="greaterThan">
      <formula>($C12)-($E12+$F12+$H12)</formula>
    </cfRule>
  </conditionalFormatting>
  <conditionalFormatting sqref="H12:H17">
    <cfRule type="cellIs" dxfId="1978" priority="321" stopIfTrue="1" operator="greaterThan">
      <formula>($C12)-($E12+$F12+$G12)</formula>
    </cfRule>
  </conditionalFormatting>
  <conditionalFormatting sqref="I12:I17">
    <cfRule type="cellIs" dxfId="1977" priority="320" stopIfTrue="1" operator="notEqual">
      <formula>$C12-$J12</formula>
    </cfRule>
  </conditionalFormatting>
  <conditionalFormatting sqref="J12:J17">
    <cfRule type="cellIs" dxfId="1976" priority="319" stopIfTrue="1" operator="notEqual">
      <formula>$C12-$I12</formula>
    </cfRule>
  </conditionalFormatting>
  <conditionalFormatting sqref="C7">
    <cfRule type="cellIs" dxfId="1975" priority="318" stopIfTrue="1" operator="greaterThan">
      <formula>$B$7</formula>
    </cfRule>
  </conditionalFormatting>
  <conditionalFormatting sqref="C8">
    <cfRule type="cellIs" dxfId="1974" priority="317" stopIfTrue="1" operator="greaterThan">
      <formula>$B$8</formula>
    </cfRule>
  </conditionalFormatting>
  <conditionalFormatting sqref="C9:C10">
    <cfRule type="cellIs" dxfId="1973" priority="316" stopIfTrue="1" operator="greaterThan">
      <formula>$B9</formula>
    </cfRule>
  </conditionalFormatting>
  <conditionalFormatting sqref="C12:C17">
    <cfRule type="cellIs" dxfId="1972" priority="315" stopIfTrue="1" operator="greaterThan">
      <formula>$B12</formula>
    </cfRule>
  </conditionalFormatting>
  <conditionalFormatting sqref="E7:E10">
    <cfRule type="cellIs" dxfId="1971" priority="314" stopIfTrue="1" operator="greaterThan">
      <formula>($C7)-($F7+$G7+$H7)</formula>
    </cfRule>
  </conditionalFormatting>
  <conditionalFormatting sqref="F7:F10">
    <cfRule type="cellIs" dxfId="1970" priority="313" stopIfTrue="1" operator="greaterThan">
      <formula>($C7)-($E7+$G7+$H7)</formula>
    </cfRule>
  </conditionalFormatting>
  <conditionalFormatting sqref="G7:G10">
    <cfRule type="cellIs" dxfId="1969" priority="312" stopIfTrue="1" operator="greaterThan">
      <formula>($C7)-($E7+$F7+$H7)</formula>
    </cfRule>
  </conditionalFormatting>
  <conditionalFormatting sqref="H7:H10">
    <cfRule type="cellIs" dxfId="1968" priority="311" stopIfTrue="1" operator="greaterThan">
      <formula>($C7)-($E7+$F7+$G7)</formula>
    </cfRule>
  </conditionalFormatting>
  <conditionalFormatting sqref="I7:I10">
    <cfRule type="cellIs" dxfId="1967" priority="310" stopIfTrue="1" operator="notEqual">
      <formula>$C7-$J7</formula>
    </cfRule>
  </conditionalFormatting>
  <conditionalFormatting sqref="J7:J10">
    <cfRule type="cellIs" dxfId="1966" priority="309" stopIfTrue="1" operator="notEqual">
      <formula>$C7-$I7</formula>
    </cfRule>
  </conditionalFormatting>
  <conditionalFormatting sqref="E12:E17">
    <cfRule type="cellIs" dxfId="1965" priority="308" stopIfTrue="1" operator="greaterThan">
      <formula>($C12)-($F12+$G12+$H12)</formula>
    </cfRule>
  </conditionalFormatting>
  <conditionalFormatting sqref="F12:F17">
    <cfRule type="cellIs" dxfId="1964" priority="307" stopIfTrue="1" operator="greaterThan">
      <formula>($C12)-($E12+$G12+$H12)</formula>
    </cfRule>
  </conditionalFormatting>
  <conditionalFormatting sqref="G12:G17">
    <cfRule type="cellIs" dxfId="1963" priority="306" stopIfTrue="1" operator="greaterThan">
      <formula>($C12)-($E12+$F12+$H12)</formula>
    </cfRule>
  </conditionalFormatting>
  <conditionalFormatting sqref="H12:H17">
    <cfRule type="cellIs" dxfId="1962" priority="305" stopIfTrue="1" operator="greaterThan">
      <formula>($C12)-($E12+$F12+$G12)</formula>
    </cfRule>
  </conditionalFormatting>
  <conditionalFormatting sqref="I12:I17">
    <cfRule type="cellIs" dxfId="1961" priority="304" stopIfTrue="1" operator="notEqual">
      <formula>$C12-$J12</formula>
    </cfRule>
  </conditionalFormatting>
  <conditionalFormatting sqref="J12:J17">
    <cfRule type="cellIs" dxfId="1960" priority="303" stopIfTrue="1" operator="notEqual">
      <formula>$C12-$I12</formula>
    </cfRule>
  </conditionalFormatting>
  <conditionalFormatting sqref="C7">
    <cfRule type="cellIs" dxfId="1959" priority="302" stopIfTrue="1" operator="greaterThan">
      <formula>$B$7</formula>
    </cfRule>
  </conditionalFormatting>
  <conditionalFormatting sqref="C8">
    <cfRule type="cellIs" dxfId="1958" priority="301" stopIfTrue="1" operator="greaterThan">
      <formula>$B$8</formula>
    </cfRule>
  </conditionalFormatting>
  <conditionalFormatting sqref="C9:C10">
    <cfRule type="cellIs" dxfId="1957" priority="300" stopIfTrue="1" operator="greaterThan">
      <formula>$B9</formula>
    </cfRule>
  </conditionalFormatting>
  <conditionalFormatting sqref="C12:C17">
    <cfRule type="cellIs" dxfId="1956" priority="299" stopIfTrue="1" operator="greaterThan">
      <formula>$B12</formula>
    </cfRule>
  </conditionalFormatting>
  <conditionalFormatting sqref="E7:E10">
    <cfRule type="cellIs" dxfId="1955" priority="298" stopIfTrue="1" operator="greaterThan">
      <formula>($C7)-($F7+$G7+$H7)</formula>
    </cfRule>
  </conditionalFormatting>
  <conditionalFormatting sqref="F7:F10">
    <cfRule type="cellIs" dxfId="1954" priority="297" stopIfTrue="1" operator="greaterThan">
      <formula>($C7)-($E7+$G7+$H7)</formula>
    </cfRule>
  </conditionalFormatting>
  <conditionalFormatting sqref="G7:G10">
    <cfRule type="cellIs" dxfId="1953" priority="296" stopIfTrue="1" operator="greaterThan">
      <formula>($C7)-($E7+$F7+$H7)</formula>
    </cfRule>
  </conditionalFormatting>
  <conditionalFormatting sqref="H7:H10">
    <cfRule type="cellIs" dxfId="1952" priority="295" stopIfTrue="1" operator="greaterThan">
      <formula>($C7)-($E7+$F7+$G7)</formula>
    </cfRule>
  </conditionalFormatting>
  <conditionalFormatting sqref="I7:I10">
    <cfRule type="cellIs" dxfId="1951" priority="294" stopIfTrue="1" operator="notEqual">
      <formula>$C7-$J7</formula>
    </cfRule>
  </conditionalFormatting>
  <conditionalFormatting sqref="J7:J10">
    <cfRule type="cellIs" dxfId="1950" priority="293" stopIfTrue="1" operator="notEqual">
      <formula>$C7-$I7</formula>
    </cfRule>
  </conditionalFormatting>
  <conditionalFormatting sqref="E12:E17">
    <cfRule type="cellIs" dxfId="1949" priority="292" stopIfTrue="1" operator="greaterThan">
      <formula>($C12)-($F12+$G12+$H12)</formula>
    </cfRule>
  </conditionalFormatting>
  <conditionalFormatting sqref="F12:F17">
    <cfRule type="cellIs" dxfId="1948" priority="291" stopIfTrue="1" operator="greaterThan">
      <formula>($C12)-($E12+$G12+$H12)</formula>
    </cfRule>
  </conditionalFormatting>
  <conditionalFormatting sqref="G12:G17">
    <cfRule type="cellIs" dxfId="1947" priority="290" stopIfTrue="1" operator="greaterThan">
      <formula>($C12)-($E12+$F12+$H12)</formula>
    </cfRule>
  </conditionalFormatting>
  <conditionalFormatting sqref="H12:H17">
    <cfRule type="cellIs" dxfId="1946" priority="289" stopIfTrue="1" operator="greaterThan">
      <formula>($C12)-($E12+$F12+$G12)</formula>
    </cfRule>
  </conditionalFormatting>
  <conditionalFormatting sqref="I12:I17">
    <cfRule type="cellIs" dxfId="1945" priority="288" stopIfTrue="1" operator="notEqual">
      <formula>$C12-$J12</formula>
    </cfRule>
  </conditionalFormatting>
  <conditionalFormatting sqref="J12:J17">
    <cfRule type="cellIs" dxfId="1944" priority="287" stopIfTrue="1" operator="notEqual">
      <formula>$C12-$I12</formula>
    </cfRule>
  </conditionalFormatting>
  <conditionalFormatting sqref="C7">
    <cfRule type="cellIs" dxfId="1943" priority="286" stopIfTrue="1" operator="greaterThan">
      <formula>$B$7</formula>
    </cfRule>
  </conditionalFormatting>
  <conditionalFormatting sqref="C8">
    <cfRule type="cellIs" dxfId="1942" priority="285" stopIfTrue="1" operator="greaterThan">
      <formula>$B$8</formula>
    </cfRule>
  </conditionalFormatting>
  <conditionalFormatting sqref="C9:C10">
    <cfRule type="cellIs" dxfId="1941" priority="284" stopIfTrue="1" operator="greaterThan">
      <formula>$B9</formula>
    </cfRule>
  </conditionalFormatting>
  <conditionalFormatting sqref="C12:C17">
    <cfRule type="cellIs" dxfId="1940" priority="283" stopIfTrue="1" operator="greaterThan">
      <formula>$B12</formula>
    </cfRule>
  </conditionalFormatting>
  <conditionalFormatting sqref="E7:E10">
    <cfRule type="cellIs" dxfId="1939" priority="282" stopIfTrue="1" operator="greaterThan">
      <formula>($C7)-($F7+$G7+$H7)</formula>
    </cfRule>
  </conditionalFormatting>
  <conditionalFormatting sqref="F7:F10">
    <cfRule type="cellIs" dxfId="1938" priority="281" stopIfTrue="1" operator="greaterThan">
      <formula>($C7)-($E7+$G7+$H7)</formula>
    </cfRule>
  </conditionalFormatting>
  <conditionalFormatting sqref="G7:G10">
    <cfRule type="cellIs" dxfId="1937" priority="280" stopIfTrue="1" operator="greaterThan">
      <formula>($C7)-($E7+$F7+$H7)</formula>
    </cfRule>
  </conditionalFormatting>
  <conditionalFormatting sqref="H7:H10">
    <cfRule type="cellIs" dxfId="1936" priority="279" stopIfTrue="1" operator="greaterThan">
      <formula>($C7)-($E7+$F7+$G7)</formula>
    </cfRule>
  </conditionalFormatting>
  <conditionalFormatting sqref="I7:I10">
    <cfRule type="cellIs" dxfId="1935" priority="278" stopIfTrue="1" operator="notEqual">
      <formula>$C7-$J7</formula>
    </cfRule>
  </conditionalFormatting>
  <conditionalFormatting sqref="J7:J10">
    <cfRule type="cellIs" dxfId="1934" priority="277" stopIfTrue="1" operator="notEqual">
      <formula>$C7-$I7</formula>
    </cfRule>
  </conditionalFormatting>
  <conditionalFormatting sqref="E12:E17">
    <cfRule type="cellIs" dxfId="1933" priority="276" stopIfTrue="1" operator="greaterThan">
      <formula>($C12)-($F12+$G12+$H12)</formula>
    </cfRule>
  </conditionalFormatting>
  <conditionalFormatting sqref="F12:F17">
    <cfRule type="cellIs" dxfId="1932" priority="275" stopIfTrue="1" operator="greaterThan">
      <formula>($C12)-($E12+$G12+$H12)</formula>
    </cfRule>
  </conditionalFormatting>
  <conditionalFormatting sqref="G12:G17">
    <cfRule type="cellIs" dxfId="1931" priority="274" stopIfTrue="1" operator="greaterThan">
      <formula>($C12)-($E12+$F12+$H12)</formula>
    </cfRule>
  </conditionalFormatting>
  <conditionalFormatting sqref="H12:H17">
    <cfRule type="cellIs" dxfId="1930" priority="273" stopIfTrue="1" operator="greaterThan">
      <formula>($C12)-($E12+$F12+$G12)</formula>
    </cfRule>
  </conditionalFormatting>
  <conditionalFormatting sqref="I12:I17">
    <cfRule type="cellIs" dxfId="1929" priority="272" stopIfTrue="1" operator="notEqual">
      <formula>$C12-$J12</formula>
    </cfRule>
  </conditionalFormatting>
  <conditionalFormatting sqref="J12:J17">
    <cfRule type="cellIs" dxfId="1928" priority="271" stopIfTrue="1" operator="notEqual">
      <formula>$C12-$I12</formula>
    </cfRule>
  </conditionalFormatting>
  <conditionalFormatting sqref="C7">
    <cfRule type="cellIs" dxfId="1927" priority="270" stopIfTrue="1" operator="greaterThan">
      <formula>$B$7</formula>
    </cfRule>
  </conditionalFormatting>
  <conditionalFormatting sqref="C8">
    <cfRule type="cellIs" dxfId="1926" priority="269" stopIfTrue="1" operator="greaterThan">
      <formula>$B$8</formula>
    </cfRule>
  </conditionalFormatting>
  <conditionalFormatting sqref="C9:C10">
    <cfRule type="cellIs" dxfId="1925" priority="268" stopIfTrue="1" operator="greaterThan">
      <formula>$B9</formula>
    </cfRule>
  </conditionalFormatting>
  <conditionalFormatting sqref="C12:C17">
    <cfRule type="cellIs" dxfId="1924" priority="267" stopIfTrue="1" operator="greaterThan">
      <formula>$B12</formula>
    </cfRule>
  </conditionalFormatting>
  <conditionalFormatting sqref="E7:E10">
    <cfRule type="cellIs" dxfId="1923" priority="266" stopIfTrue="1" operator="greaterThan">
      <formula>($C7)-($F7+$G7+$H7)</formula>
    </cfRule>
  </conditionalFormatting>
  <conditionalFormatting sqref="F7:F10">
    <cfRule type="cellIs" dxfId="1922" priority="265" stopIfTrue="1" operator="greaterThan">
      <formula>($C7)-($E7+$G7+$H7)</formula>
    </cfRule>
  </conditionalFormatting>
  <conditionalFormatting sqref="G7:G10">
    <cfRule type="cellIs" dxfId="1921" priority="264" stopIfTrue="1" operator="greaterThan">
      <formula>($C7)-($E7+$F7+$H7)</formula>
    </cfRule>
  </conditionalFormatting>
  <conditionalFormatting sqref="H7:H10">
    <cfRule type="cellIs" dxfId="1920" priority="263" stopIfTrue="1" operator="greaterThan">
      <formula>($C7)-($E7+$F7+$G7)</formula>
    </cfRule>
  </conditionalFormatting>
  <conditionalFormatting sqref="I7:I10">
    <cfRule type="cellIs" dxfId="1919" priority="262" stopIfTrue="1" operator="notEqual">
      <formula>$C7-$J7</formula>
    </cfRule>
  </conditionalFormatting>
  <conditionalFormatting sqref="J7:J10">
    <cfRule type="cellIs" dxfId="1918" priority="261" stopIfTrue="1" operator="notEqual">
      <formula>$C7-$I7</formula>
    </cfRule>
  </conditionalFormatting>
  <conditionalFormatting sqref="E12:E17">
    <cfRule type="cellIs" dxfId="1917" priority="260" stopIfTrue="1" operator="greaterThan">
      <formula>($C12)-($F12+$G12+$H12)</formula>
    </cfRule>
  </conditionalFormatting>
  <conditionalFormatting sqref="F12:F17">
    <cfRule type="cellIs" dxfId="1916" priority="259" stopIfTrue="1" operator="greaterThan">
      <formula>($C12)-($E12+$G12+$H12)</formula>
    </cfRule>
  </conditionalFormatting>
  <conditionalFormatting sqref="G12:G17">
    <cfRule type="cellIs" dxfId="1915" priority="258" stopIfTrue="1" operator="greaterThan">
      <formula>($C12)-($E12+$F12+$H12)</formula>
    </cfRule>
  </conditionalFormatting>
  <conditionalFormatting sqref="H12:H17">
    <cfRule type="cellIs" dxfId="1914" priority="257" stopIfTrue="1" operator="greaterThan">
      <formula>($C12)-($E12+$F12+$G12)</formula>
    </cfRule>
  </conditionalFormatting>
  <conditionalFormatting sqref="I12:I17">
    <cfRule type="cellIs" dxfId="1913" priority="256" stopIfTrue="1" operator="notEqual">
      <formula>$C12-$J12</formula>
    </cfRule>
  </conditionalFormatting>
  <conditionalFormatting sqref="J12:J17">
    <cfRule type="cellIs" dxfId="1912" priority="255" stopIfTrue="1" operator="notEqual">
      <formula>$C12-$I12</formula>
    </cfRule>
  </conditionalFormatting>
  <conditionalFormatting sqref="C7">
    <cfRule type="cellIs" dxfId="1911" priority="254" stopIfTrue="1" operator="greaterThan">
      <formula>$B$7</formula>
    </cfRule>
  </conditionalFormatting>
  <conditionalFormatting sqref="C8">
    <cfRule type="cellIs" dxfId="1910" priority="253" stopIfTrue="1" operator="greaterThan">
      <formula>$B$8</formula>
    </cfRule>
  </conditionalFormatting>
  <conditionalFormatting sqref="C9:C10">
    <cfRule type="cellIs" dxfId="1909" priority="252" stopIfTrue="1" operator="greaterThan">
      <formula>$B9</formula>
    </cfRule>
  </conditionalFormatting>
  <conditionalFormatting sqref="C12:C17">
    <cfRule type="cellIs" dxfId="1908" priority="251" stopIfTrue="1" operator="greaterThan">
      <formula>$B12</formula>
    </cfRule>
  </conditionalFormatting>
  <conditionalFormatting sqref="E7:E10">
    <cfRule type="cellIs" dxfId="1907" priority="250" stopIfTrue="1" operator="greaterThan">
      <formula>($C7)-($F7+$G7+$H7)</formula>
    </cfRule>
  </conditionalFormatting>
  <conditionalFormatting sqref="F7:F10">
    <cfRule type="cellIs" dxfId="1906" priority="249" stopIfTrue="1" operator="greaterThan">
      <formula>($C7)-($E7+$G7+$H7)</formula>
    </cfRule>
  </conditionalFormatting>
  <conditionalFormatting sqref="G7:G10">
    <cfRule type="cellIs" dxfId="1905" priority="248" stopIfTrue="1" operator="greaterThan">
      <formula>($C7)-($E7+$F7+$H7)</formula>
    </cfRule>
  </conditionalFormatting>
  <conditionalFormatting sqref="H7:H10">
    <cfRule type="cellIs" dxfId="1904" priority="247" stopIfTrue="1" operator="greaterThan">
      <formula>($C7)-($E7+$F7+$G7)</formula>
    </cfRule>
  </conditionalFormatting>
  <conditionalFormatting sqref="I7:I10">
    <cfRule type="cellIs" dxfId="1903" priority="246" stopIfTrue="1" operator="notEqual">
      <formula>$C7-$J7</formula>
    </cfRule>
  </conditionalFormatting>
  <conditionalFormatting sqref="J7:J10">
    <cfRule type="cellIs" dxfId="1902" priority="245" stopIfTrue="1" operator="notEqual">
      <formula>$C7-$I7</formula>
    </cfRule>
  </conditionalFormatting>
  <conditionalFormatting sqref="E12:E17">
    <cfRule type="cellIs" dxfId="1901" priority="244" stopIfTrue="1" operator="greaterThan">
      <formula>($C12)-($F12+$G12+$H12)</formula>
    </cfRule>
  </conditionalFormatting>
  <conditionalFormatting sqref="F12:F17">
    <cfRule type="cellIs" dxfId="1900" priority="243" stopIfTrue="1" operator="greaterThan">
      <formula>($C12)-($E12+$G12+$H12)</formula>
    </cfRule>
  </conditionalFormatting>
  <conditionalFormatting sqref="G12:G17">
    <cfRule type="cellIs" dxfId="1899" priority="242" stopIfTrue="1" operator="greaterThan">
      <formula>($C12)-($E12+$F12+$H12)</formula>
    </cfRule>
  </conditionalFormatting>
  <conditionalFormatting sqref="H12:H17">
    <cfRule type="cellIs" dxfId="1898" priority="241" stopIfTrue="1" operator="greaterThan">
      <formula>($C12)-($E12+$F12+$G12)</formula>
    </cfRule>
  </conditionalFormatting>
  <conditionalFormatting sqref="I12:I17">
    <cfRule type="cellIs" dxfId="1897" priority="240" stopIfTrue="1" operator="notEqual">
      <formula>$C12-$J12</formula>
    </cfRule>
  </conditionalFormatting>
  <conditionalFormatting sqref="J12:J17">
    <cfRule type="cellIs" dxfId="1896" priority="239" stopIfTrue="1" operator="notEqual">
      <formula>$C12-$I12</formula>
    </cfRule>
  </conditionalFormatting>
  <conditionalFormatting sqref="C7">
    <cfRule type="cellIs" dxfId="1895" priority="238" stopIfTrue="1" operator="greaterThan">
      <formula>$B$7</formula>
    </cfRule>
  </conditionalFormatting>
  <conditionalFormatting sqref="C8">
    <cfRule type="cellIs" dxfId="1894" priority="237" stopIfTrue="1" operator="greaterThan">
      <formula>$B$8</formula>
    </cfRule>
  </conditionalFormatting>
  <conditionalFormatting sqref="C9:C10">
    <cfRule type="cellIs" dxfId="1893" priority="236" stopIfTrue="1" operator="greaterThan">
      <formula>$B9</formula>
    </cfRule>
  </conditionalFormatting>
  <conditionalFormatting sqref="C12:C17">
    <cfRule type="cellIs" dxfId="1892" priority="235" stopIfTrue="1" operator="greaterThan">
      <formula>$B12</formula>
    </cfRule>
  </conditionalFormatting>
  <conditionalFormatting sqref="E7:E10">
    <cfRule type="cellIs" dxfId="1891" priority="234" stopIfTrue="1" operator="greaterThan">
      <formula>($C7)-($F7+$G7+$H7)</formula>
    </cfRule>
  </conditionalFormatting>
  <conditionalFormatting sqref="F7:F10">
    <cfRule type="cellIs" dxfId="1890" priority="233" stopIfTrue="1" operator="greaterThan">
      <formula>($C7)-($E7+$G7+$H7)</formula>
    </cfRule>
  </conditionalFormatting>
  <conditionalFormatting sqref="G7:G10">
    <cfRule type="cellIs" dxfId="1889" priority="232" stopIfTrue="1" operator="greaterThan">
      <formula>($C7)-($E7+$F7+$H7)</formula>
    </cfRule>
  </conditionalFormatting>
  <conditionalFormatting sqref="H7:H10">
    <cfRule type="cellIs" dxfId="1888" priority="231" stopIfTrue="1" operator="greaterThan">
      <formula>($C7)-($E7+$F7+$G7)</formula>
    </cfRule>
  </conditionalFormatting>
  <conditionalFormatting sqref="I7:I10">
    <cfRule type="cellIs" dxfId="1887" priority="230" stopIfTrue="1" operator="notEqual">
      <formula>$C7-$J7</formula>
    </cfRule>
  </conditionalFormatting>
  <conditionalFormatting sqref="J7:J10">
    <cfRule type="cellIs" dxfId="1886" priority="229" stopIfTrue="1" operator="notEqual">
      <formula>$C7-$I7</formula>
    </cfRule>
  </conditionalFormatting>
  <conditionalFormatting sqref="E12:E17">
    <cfRule type="cellIs" dxfId="1885" priority="228" stopIfTrue="1" operator="greaterThan">
      <formula>($C12)-($F12+$G12+$H12)</formula>
    </cfRule>
  </conditionalFormatting>
  <conditionalFormatting sqref="F12:F17">
    <cfRule type="cellIs" dxfId="1884" priority="227" stopIfTrue="1" operator="greaterThan">
      <formula>($C12)-($E12+$G12+$H12)</formula>
    </cfRule>
  </conditionalFormatting>
  <conditionalFormatting sqref="G12:G17">
    <cfRule type="cellIs" dxfId="1883" priority="226" stopIfTrue="1" operator="greaterThan">
      <formula>($C12)-($E12+$F12+$H12)</formula>
    </cfRule>
  </conditionalFormatting>
  <conditionalFormatting sqref="H12:H17">
    <cfRule type="cellIs" dxfId="1882" priority="225" stopIfTrue="1" operator="greaterThan">
      <formula>($C12)-($E12+$F12+$G12)</formula>
    </cfRule>
  </conditionalFormatting>
  <conditionalFormatting sqref="I12:I17">
    <cfRule type="cellIs" dxfId="1881" priority="224" stopIfTrue="1" operator="notEqual">
      <formula>$C12-$J12</formula>
    </cfRule>
  </conditionalFormatting>
  <conditionalFormatting sqref="J12:J17">
    <cfRule type="cellIs" dxfId="1880" priority="223" stopIfTrue="1" operator="notEqual">
      <formula>$C12-$I12</formula>
    </cfRule>
  </conditionalFormatting>
  <conditionalFormatting sqref="C7">
    <cfRule type="cellIs" dxfId="1879" priority="222" stopIfTrue="1" operator="greaterThan">
      <formula>$B$7</formula>
    </cfRule>
  </conditionalFormatting>
  <conditionalFormatting sqref="C8">
    <cfRule type="cellIs" dxfId="1878" priority="221" stopIfTrue="1" operator="greaterThan">
      <formula>$B$8</formula>
    </cfRule>
  </conditionalFormatting>
  <conditionalFormatting sqref="C9:C10">
    <cfRule type="cellIs" dxfId="1877" priority="220" stopIfTrue="1" operator="greaterThan">
      <formula>$B9</formula>
    </cfRule>
  </conditionalFormatting>
  <conditionalFormatting sqref="E7:E10">
    <cfRule type="cellIs" dxfId="1876" priority="219" stopIfTrue="1" operator="greaterThan">
      <formula>($C7)-($F7+$G7+$H7)</formula>
    </cfRule>
  </conditionalFormatting>
  <conditionalFormatting sqref="F7:F10">
    <cfRule type="cellIs" dxfId="1875" priority="218" stopIfTrue="1" operator="greaterThan">
      <formula>($C7)-($E7+$G7+$H7)</formula>
    </cfRule>
  </conditionalFormatting>
  <conditionalFormatting sqref="G7:G10">
    <cfRule type="cellIs" dxfId="1874" priority="217" stopIfTrue="1" operator="greaterThan">
      <formula>($C7)-($E7+$F7+$H7)</formula>
    </cfRule>
  </conditionalFormatting>
  <conditionalFormatting sqref="H7:H10">
    <cfRule type="cellIs" dxfId="1873" priority="216" stopIfTrue="1" operator="greaterThan">
      <formula>($C7)-($E7+$F7+$G7)</formula>
    </cfRule>
  </conditionalFormatting>
  <conditionalFormatting sqref="I7:I10">
    <cfRule type="cellIs" dxfId="1872" priority="215" stopIfTrue="1" operator="notEqual">
      <formula>$C7-$J7</formula>
    </cfRule>
  </conditionalFormatting>
  <conditionalFormatting sqref="J7:J10">
    <cfRule type="cellIs" dxfId="1871" priority="214" stopIfTrue="1" operator="notEqual">
      <formula>$C7-$I7</formula>
    </cfRule>
  </conditionalFormatting>
  <conditionalFormatting sqref="C12:C17">
    <cfRule type="cellIs" dxfId="1870" priority="213" stopIfTrue="1" operator="greaterThan">
      <formula>$B12</formula>
    </cfRule>
  </conditionalFormatting>
  <conditionalFormatting sqref="E12:E17">
    <cfRule type="cellIs" dxfId="1869" priority="212" stopIfTrue="1" operator="greaterThan">
      <formula>($C12)-($F12+$G12+$H12)</formula>
    </cfRule>
  </conditionalFormatting>
  <conditionalFormatting sqref="F12:F17">
    <cfRule type="cellIs" dxfId="1868" priority="211" stopIfTrue="1" operator="greaterThan">
      <formula>($C12)-($E12+$G12+$H12)</formula>
    </cfRule>
  </conditionalFormatting>
  <conditionalFormatting sqref="G12:G17">
    <cfRule type="cellIs" dxfId="1867" priority="210" stopIfTrue="1" operator="greaterThan">
      <formula>($C12)-($E12+$F12+$H12)</formula>
    </cfRule>
  </conditionalFormatting>
  <conditionalFormatting sqref="H12:H17">
    <cfRule type="cellIs" dxfId="1866" priority="209" stopIfTrue="1" operator="greaterThan">
      <formula>($C12)-($E12+$F12+$G12)</formula>
    </cfRule>
  </conditionalFormatting>
  <conditionalFormatting sqref="I12:I17">
    <cfRule type="cellIs" dxfId="1865" priority="208" stopIfTrue="1" operator="notEqual">
      <formula>$C12-$J12</formula>
    </cfRule>
  </conditionalFormatting>
  <conditionalFormatting sqref="J12:J17">
    <cfRule type="cellIs" dxfId="1864" priority="207" stopIfTrue="1" operator="notEqual">
      <formula>$C12-$I12</formula>
    </cfRule>
  </conditionalFormatting>
  <conditionalFormatting sqref="J12:J17">
    <cfRule type="cellIs" dxfId="1863" priority="206" stopIfTrue="1" operator="notEqual">
      <formula>$C12-$I12</formula>
    </cfRule>
  </conditionalFormatting>
  <conditionalFormatting sqref="J12:J17">
    <cfRule type="cellIs" dxfId="1862" priority="205" stopIfTrue="1" operator="notEqual">
      <formula>$C12-$I12</formula>
    </cfRule>
  </conditionalFormatting>
  <conditionalFormatting sqref="J12:J17">
    <cfRule type="cellIs" dxfId="1861" priority="204" stopIfTrue="1" operator="notEqual">
      <formula>$C12-$I12</formula>
    </cfRule>
  </conditionalFormatting>
  <conditionalFormatting sqref="J12:J17">
    <cfRule type="cellIs" dxfId="1860" priority="203" stopIfTrue="1" operator="notEqual">
      <formula>$C12-$I12</formula>
    </cfRule>
  </conditionalFormatting>
  <conditionalFormatting sqref="J12:J17">
    <cfRule type="cellIs" dxfId="1859" priority="202" stopIfTrue="1" operator="notEqual">
      <formula>$C12-$I12</formula>
    </cfRule>
  </conditionalFormatting>
  <conditionalFormatting sqref="J12:J17">
    <cfRule type="cellIs" dxfId="1858" priority="201" stopIfTrue="1" operator="notEqual">
      <formula>$C12-$I12</formula>
    </cfRule>
  </conditionalFormatting>
  <conditionalFormatting sqref="J12:J17">
    <cfRule type="cellIs" dxfId="1857" priority="200" stopIfTrue="1" operator="notEqual">
      <formula>$C12-$I12</formula>
    </cfRule>
  </conditionalFormatting>
  <conditionalFormatting sqref="J12:J17">
    <cfRule type="cellIs" dxfId="1856" priority="199" stopIfTrue="1" operator="notEqual">
      <formula>$C12-$I12</formula>
    </cfRule>
  </conditionalFormatting>
  <conditionalFormatting sqref="J12:J17">
    <cfRule type="cellIs" dxfId="1855" priority="198" stopIfTrue="1" operator="notEqual">
      <formula>$C12-$I12</formula>
    </cfRule>
  </conditionalFormatting>
  <conditionalFormatting sqref="J12:J17">
    <cfRule type="cellIs" dxfId="1854" priority="197" stopIfTrue="1" operator="notEqual">
      <formula>$C12-$I12</formula>
    </cfRule>
  </conditionalFormatting>
  <conditionalFormatting sqref="J12:J17">
    <cfRule type="cellIs" dxfId="1853" priority="196" stopIfTrue="1" operator="notEqual">
      <formula>$C12-$I12</formula>
    </cfRule>
  </conditionalFormatting>
  <conditionalFormatting sqref="J12:J17">
    <cfRule type="cellIs" dxfId="1852" priority="195" stopIfTrue="1" operator="notEqual">
      <formula>$C12-$I12</formula>
    </cfRule>
  </conditionalFormatting>
  <conditionalFormatting sqref="J12:J17">
    <cfRule type="cellIs" dxfId="1851" priority="194" stopIfTrue="1" operator="notEqual">
      <formula>$C12-$I12</formula>
    </cfRule>
  </conditionalFormatting>
  <conditionalFormatting sqref="J12:J17">
    <cfRule type="cellIs" dxfId="1850" priority="193" stopIfTrue="1" operator="notEqual">
      <formula>$C12-$I12</formula>
    </cfRule>
  </conditionalFormatting>
  <conditionalFormatting sqref="C7">
    <cfRule type="cellIs" dxfId="1849" priority="192" stopIfTrue="1" operator="greaterThan">
      <formula>$B$7</formula>
    </cfRule>
  </conditionalFormatting>
  <conditionalFormatting sqref="C8">
    <cfRule type="cellIs" dxfId="1848" priority="191" stopIfTrue="1" operator="greaterThan">
      <formula>$B$8</formula>
    </cfRule>
  </conditionalFormatting>
  <conditionalFormatting sqref="C9:C10">
    <cfRule type="cellIs" dxfId="1847" priority="190" stopIfTrue="1" operator="greaterThan">
      <formula>$B9</formula>
    </cfRule>
  </conditionalFormatting>
  <conditionalFormatting sqref="C12:C17">
    <cfRule type="cellIs" dxfId="1846" priority="189" stopIfTrue="1" operator="greaterThan">
      <formula>$B12</formula>
    </cfRule>
  </conditionalFormatting>
  <conditionalFormatting sqref="E7:E10">
    <cfRule type="cellIs" dxfId="1845" priority="188" stopIfTrue="1" operator="greaterThan">
      <formula>($C7)-($F7+$G7+$H7)</formula>
    </cfRule>
  </conditionalFormatting>
  <conditionalFormatting sqref="F7:F10">
    <cfRule type="cellIs" dxfId="1844" priority="187" stopIfTrue="1" operator="greaterThan">
      <formula>($C7)-($E7+$G7+$H7)</formula>
    </cfRule>
  </conditionalFormatting>
  <conditionalFormatting sqref="G7:G10">
    <cfRule type="cellIs" dxfId="1843" priority="186" stopIfTrue="1" operator="greaterThan">
      <formula>($C7)-($E7+$F7+$H7)</formula>
    </cfRule>
  </conditionalFormatting>
  <conditionalFormatting sqref="H7:H10">
    <cfRule type="cellIs" dxfId="1842" priority="185" stopIfTrue="1" operator="greaterThan">
      <formula>($C7)-($E7+$F7+$G7)</formula>
    </cfRule>
  </conditionalFormatting>
  <conditionalFormatting sqref="I7:I10">
    <cfRule type="cellIs" dxfId="1841" priority="184" stopIfTrue="1" operator="notEqual">
      <formula>$C7-$J7</formula>
    </cfRule>
  </conditionalFormatting>
  <conditionalFormatting sqref="J7:J10">
    <cfRule type="cellIs" dxfId="1840" priority="183" stopIfTrue="1" operator="notEqual">
      <formula>$C7-$I7</formula>
    </cfRule>
  </conditionalFormatting>
  <conditionalFormatting sqref="E12:E17">
    <cfRule type="cellIs" dxfId="1839" priority="182" stopIfTrue="1" operator="greaterThan">
      <formula>($C12)-($F12+$G12+$H12)</formula>
    </cfRule>
  </conditionalFormatting>
  <conditionalFormatting sqref="F12:F17">
    <cfRule type="cellIs" dxfId="1838" priority="181" stopIfTrue="1" operator="greaterThan">
      <formula>($C12)-($E12+$G12+$H12)</formula>
    </cfRule>
  </conditionalFormatting>
  <conditionalFormatting sqref="G12:G17">
    <cfRule type="cellIs" dxfId="1837" priority="180" stopIfTrue="1" operator="greaterThan">
      <formula>($C12)-($E12+$F12+$H12)</formula>
    </cfRule>
  </conditionalFormatting>
  <conditionalFormatting sqref="H12:H17">
    <cfRule type="cellIs" dxfId="1836" priority="179" stopIfTrue="1" operator="greaterThan">
      <formula>($C12)-($E12+$F12+$G12)</formula>
    </cfRule>
  </conditionalFormatting>
  <conditionalFormatting sqref="I12:I17">
    <cfRule type="cellIs" dxfId="1835" priority="178" stopIfTrue="1" operator="notEqual">
      <formula>$C12-$J12</formula>
    </cfRule>
  </conditionalFormatting>
  <conditionalFormatting sqref="J12:J17">
    <cfRule type="cellIs" dxfId="1834" priority="177" stopIfTrue="1" operator="notEqual">
      <formula>$C12-$I12</formula>
    </cfRule>
  </conditionalFormatting>
  <conditionalFormatting sqref="C7">
    <cfRule type="cellIs" dxfId="1833" priority="176" stopIfTrue="1" operator="greaterThan">
      <formula>$B$7</formula>
    </cfRule>
  </conditionalFormatting>
  <conditionalFormatting sqref="C8">
    <cfRule type="cellIs" dxfId="1832" priority="175" stopIfTrue="1" operator="greaterThan">
      <formula>$B$8</formula>
    </cfRule>
  </conditionalFormatting>
  <conditionalFormatting sqref="C9:C10">
    <cfRule type="cellIs" dxfId="1831" priority="174" stopIfTrue="1" operator="greaterThan">
      <formula>$B9</formula>
    </cfRule>
  </conditionalFormatting>
  <conditionalFormatting sqref="C12:C17">
    <cfRule type="cellIs" dxfId="1830" priority="173" stopIfTrue="1" operator="greaterThan">
      <formula>$B12</formula>
    </cfRule>
  </conditionalFormatting>
  <conditionalFormatting sqref="E7:E10">
    <cfRule type="cellIs" dxfId="1829" priority="172" stopIfTrue="1" operator="greaterThan">
      <formula>($C7)-($F7+$G7+$H7)</formula>
    </cfRule>
  </conditionalFormatting>
  <conditionalFormatting sqref="F7:F10">
    <cfRule type="cellIs" dxfId="1828" priority="171" stopIfTrue="1" operator="greaterThan">
      <formula>($C7)-($E7+$G7+$H7)</formula>
    </cfRule>
  </conditionalFormatting>
  <conditionalFormatting sqref="G7:G10">
    <cfRule type="cellIs" dxfId="1827" priority="170" stopIfTrue="1" operator="greaterThan">
      <formula>($C7)-($E7+$F7+$H7)</formula>
    </cfRule>
  </conditionalFormatting>
  <conditionalFormatting sqref="H7:H10">
    <cfRule type="cellIs" dxfId="1826" priority="169" stopIfTrue="1" operator="greaterThan">
      <formula>($C7)-($E7+$F7+$G7)</formula>
    </cfRule>
  </conditionalFormatting>
  <conditionalFormatting sqref="I7:I10">
    <cfRule type="cellIs" dxfId="1825" priority="168" stopIfTrue="1" operator="notEqual">
      <formula>$C7-$J7</formula>
    </cfRule>
  </conditionalFormatting>
  <conditionalFormatting sqref="J7:J10">
    <cfRule type="cellIs" dxfId="1824" priority="167" stopIfTrue="1" operator="notEqual">
      <formula>$C7-$I7</formula>
    </cfRule>
  </conditionalFormatting>
  <conditionalFormatting sqref="E12:E17">
    <cfRule type="cellIs" dxfId="1823" priority="166" stopIfTrue="1" operator="greaterThan">
      <formula>($C12)-($F12+$G12+$H12)</formula>
    </cfRule>
  </conditionalFormatting>
  <conditionalFormatting sqref="F12:F17">
    <cfRule type="cellIs" dxfId="1822" priority="165" stopIfTrue="1" operator="greaterThan">
      <formula>($C12)-($E12+$G12+$H12)</formula>
    </cfRule>
  </conditionalFormatting>
  <conditionalFormatting sqref="G12:G17">
    <cfRule type="cellIs" dxfId="1821" priority="164" stopIfTrue="1" operator="greaterThan">
      <formula>($C12)-($E12+$F12+$H12)</formula>
    </cfRule>
  </conditionalFormatting>
  <conditionalFormatting sqref="H12:H17">
    <cfRule type="cellIs" dxfId="1820" priority="163" stopIfTrue="1" operator="greaterThan">
      <formula>($C12)-($E12+$F12+$G12)</formula>
    </cfRule>
  </conditionalFormatting>
  <conditionalFormatting sqref="I12:I17">
    <cfRule type="cellIs" dxfId="1819" priority="162" stopIfTrue="1" operator="notEqual">
      <formula>$C12-$J12</formula>
    </cfRule>
  </conditionalFormatting>
  <conditionalFormatting sqref="J12:J17">
    <cfRule type="cellIs" dxfId="1818" priority="161" stopIfTrue="1" operator="notEqual">
      <formula>$C12-$I12</formula>
    </cfRule>
  </conditionalFormatting>
  <conditionalFormatting sqref="C7">
    <cfRule type="cellIs" dxfId="1817" priority="160" stopIfTrue="1" operator="greaterThan">
      <formula>$B$7</formula>
    </cfRule>
  </conditionalFormatting>
  <conditionalFormatting sqref="C8">
    <cfRule type="cellIs" dxfId="1816" priority="159" stopIfTrue="1" operator="greaterThan">
      <formula>$B$8</formula>
    </cfRule>
  </conditionalFormatting>
  <conditionalFormatting sqref="C9:C10">
    <cfRule type="cellIs" dxfId="1815" priority="158" stopIfTrue="1" operator="greaterThan">
      <formula>$B9</formula>
    </cfRule>
  </conditionalFormatting>
  <conditionalFormatting sqref="C12:C17">
    <cfRule type="cellIs" dxfId="1814" priority="157" stopIfTrue="1" operator="greaterThan">
      <formula>$B12</formula>
    </cfRule>
  </conditionalFormatting>
  <conditionalFormatting sqref="E7:E10">
    <cfRule type="cellIs" dxfId="1813" priority="156" stopIfTrue="1" operator="greaterThan">
      <formula>($C7)-($F7+$G7+$H7)</formula>
    </cfRule>
  </conditionalFormatting>
  <conditionalFormatting sqref="F7:F10">
    <cfRule type="cellIs" dxfId="1812" priority="155" stopIfTrue="1" operator="greaterThan">
      <formula>($C7)-($E7+$G7+$H7)</formula>
    </cfRule>
  </conditionalFormatting>
  <conditionalFormatting sqref="G7:G10">
    <cfRule type="cellIs" dxfId="1811" priority="154" stopIfTrue="1" operator="greaterThan">
      <formula>($C7)-($E7+$F7+$H7)</formula>
    </cfRule>
  </conditionalFormatting>
  <conditionalFormatting sqref="H7:H10">
    <cfRule type="cellIs" dxfId="1810" priority="153" stopIfTrue="1" operator="greaterThan">
      <formula>($C7)-($E7+$F7+$G7)</formula>
    </cfRule>
  </conditionalFormatting>
  <conditionalFormatting sqref="I7:I10">
    <cfRule type="cellIs" dxfId="1809" priority="152" stopIfTrue="1" operator="notEqual">
      <formula>$C7-$J7</formula>
    </cfRule>
  </conditionalFormatting>
  <conditionalFormatting sqref="J7:J10">
    <cfRule type="cellIs" dxfId="1808" priority="151" stopIfTrue="1" operator="notEqual">
      <formula>$C7-$I7</formula>
    </cfRule>
  </conditionalFormatting>
  <conditionalFormatting sqref="E12:E17">
    <cfRule type="cellIs" dxfId="1807" priority="150" stopIfTrue="1" operator="greaterThan">
      <formula>($C12)-($F12+$G12+$H12)</formula>
    </cfRule>
  </conditionalFormatting>
  <conditionalFormatting sqref="F12:F17">
    <cfRule type="cellIs" dxfId="1806" priority="149" stopIfTrue="1" operator="greaterThan">
      <formula>($C12)-($E12+$G12+$H12)</formula>
    </cfRule>
  </conditionalFormatting>
  <conditionalFormatting sqref="G12:G17">
    <cfRule type="cellIs" dxfId="1805" priority="148" stopIfTrue="1" operator="greaterThan">
      <formula>($C12)-($E12+$F12+$H12)</formula>
    </cfRule>
  </conditionalFormatting>
  <conditionalFormatting sqref="H12:H17">
    <cfRule type="cellIs" dxfId="1804" priority="147" stopIfTrue="1" operator="greaterThan">
      <formula>($C12)-($E12+$F12+$G12)</formula>
    </cfRule>
  </conditionalFormatting>
  <conditionalFormatting sqref="I12:I17">
    <cfRule type="cellIs" dxfId="1803" priority="146" stopIfTrue="1" operator="notEqual">
      <formula>$C12-$J12</formula>
    </cfRule>
  </conditionalFormatting>
  <conditionalFormatting sqref="J12:J17">
    <cfRule type="cellIs" dxfId="1802" priority="145" stopIfTrue="1" operator="notEqual">
      <formula>$C12-$I12</formula>
    </cfRule>
  </conditionalFormatting>
  <conditionalFormatting sqref="C7">
    <cfRule type="cellIs" dxfId="1801" priority="144" stopIfTrue="1" operator="greaterThan">
      <formula>$B$7</formula>
    </cfRule>
  </conditionalFormatting>
  <conditionalFormatting sqref="C8">
    <cfRule type="cellIs" dxfId="1800" priority="143" stopIfTrue="1" operator="greaterThan">
      <formula>$B$8</formula>
    </cfRule>
  </conditionalFormatting>
  <conditionalFormatting sqref="C9:C10">
    <cfRule type="cellIs" dxfId="1799" priority="142" stopIfTrue="1" operator="greaterThan">
      <formula>$B9</formula>
    </cfRule>
  </conditionalFormatting>
  <conditionalFormatting sqref="C12:C17">
    <cfRule type="cellIs" dxfId="1798" priority="141" stopIfTrue="1" operator="greaterThan">
      <formula>$B12</formula>
    </cfRule>
  </conditionalFormatting>
  <conditionalFormatting sqref="E7:E10">
    <cfRule type="cellIs" dxfId="1797" priority="140" stopIfTrue="1" operator="greaterThan">
      <formula>($C7)-($F7+$G7+$H7)</formula>
    </cfRule>
  </conditionalFormatting>
  <conditionalFormatting sqref="F7:F10">
    <cfRule type="cellIs" dxfId="1796" priority="139" stopIfTrue="1" operator="greaterThan">
      <formula>($C7)-($E7+$G7+$H7)</formula>
    </cfRule>
  </conditionalFormatting>
  <conditionalFormatting sqref="G7:G10">
    <cfRule type="cellIs" dxfId="1795" priority="138" stopIfTrue="1" operator="greaterThan">
      <formula>($C7)-($E7+$F7+$H7)</formula>
    </cfRule>
  </conditionalFormatting>
  <conditionalFormatting sqref="H7:H10">
    <cfRule type="cellIs" dxfId="1794" priority="137" stopIfTrue="1" operator="greaterThan">
      <formula>($C7)-($E7+$F7+$G7)</formula>
    </cfRule>
  </conditionalFormatting>
  <conditionalFormatting sqref="I7:I10">
    <cfRule type="cellIs" dxfId="1793" priority="136" stopIfTrue="1" operator="notEqual">
      <formula>$C7-$J7</formula>
    </cfRule>
  </conditionalFormatting>
  <conditionalFormatting sqref="J7:J10">
    <cfRule type="cellIs" dxfId="1792" priority="135" stopIfTrue="1" operator="notEqual">
      <formula>$C7-$I7</formula>
    </cfRule>
  </conditionalFormatting>
  <conditionalFormatting sqref="E12:E17">
    <cfRule type="cellIs" dxfId="1791" priority="134" stopIfTrue="1" operator="greaterThan">
      <formula>($C12)-($F12+$G12+$H12)</formula>
    </cfRule>
  </conditionalFormatting>
  <conditionalFormatting sqref="F12:F17">
    <cfRule type="cellIs" dxfId="1790" priority="133" stopIfTrue="1" operator="greaterThan">
      <formula>($C12)-($E12+$G12+$H12)</formula>
    </cfRule>
  </conditionalFormatting>
  <conditionalFormatting sqref="G12:G17">
    <cfRule type="cellIs" dxfId="1789" priority="132" stopIfTrue="1" operator="greaterThan">
      <formula>($C12)-($E12+$F12+$H12)</formula>
    </cfRule>
  </conditionalFormatting>
  <conditionalFormatting sqref="H12:H17">
    <cfRule type="cellIs" dxfId="1788" priority="131" stopIfTrue="1" operator="greaterThan">
      <formula>($C12)-($E12+$F12+$G12)</formula>
    </cfRule>
  </conditionalFormatting>
  <conditionalFormatting sqref="I12:I17">
    <cfRule type="cellIs" dxfId="1787" priority="130" stopIfTrue="1" operator="notEqual">
      <formula>$C12-$J12</formula>
    </cfRule>
  </conditionalFormatting>
  <conditionalFormatting sqref="J12:J17">
    <cfRule type="cellIs" dxfId="1786" priority="129" stopIfTrue="1" operator="notEqual">
      <formula>$C12-$I12</formula>
    </cfRule>
  </conditionalFormatting>
  <conditionalFormatting sqref="C7">
    <cfRule type="cellIs" dxfId="1785" priority="128" stopIfTrue="1" operator="greaterThan">
      <formula>$B$7</formula>
    </cfRule>
  </conditionalFormatting>
  <conditionalFormatting sqref="C8">
    <cfRule type="cellIs" dxfId="1784" priority="127" stopIfTrue="1" operator="greaterThan">
      <formula>$B$8</formula>
    </cfRule>
  </conditionalFormatting>
  <conditionalFormatting sqref="C9:C10">
    <cfRule type="cellIs" dxfId="1783" priority="126" stopIfTrue="1" operator="greaterThan">
      <formula>$B9</formula>
    </cfRule>
  </conditionalFormatting>
  <conditionalFormatting sqref="C12:C17">
    <cfRule type="cellIs" dxfId="1782" priority="125" stopIfTrue="1" operator="greaterThan">
      <formula>$B12</formula>
    </cfRule>
  </conditionalFormatting>
  <conditionalFormatting sqref="E7:E10">
    <cfRule type="cellIs" dxfId="1781" priority="124" stopIfTrue="1" operator="greaterThan">
      <formula>($C7)-($F7+$G7+$H7)</formula>
    </cfRule>
  </conditionalFormatting>
  <conditionalFormatting sqref="F7:F10">
    <cfRule type="cellIs" dxfId="1780" priority="123" stopIfTrue="1" operator="greaterThan">
      <formula>($C7)-($E7+$G7+$H7)</formula>
    </cfRule>
  </conditionalFormatting>
  <conditionalFormatting sqref="G7:G10">
    <cfRule type="cellIs" dxfId="1779" priority="122" stopIfTrue="1" operator="greaterThan">
      <formula>($C7)-($E7+$F7+$H7)</formula>
    </cfRule>
  </conditionalFormatting>
  <conditionalFormatting sqref="H7:H10">
    <cfRule type="cellIs" dxfId="1778" priority="121" stopIfTrue="1" operator="greaterThan">
      <formula>($C7)-($E7+$F7+$G7)</formula>
    </cfRule>
  </conditionalFormatting>
  <conditionalFormatting sqref="I7:I10">
    <cfRule type="cellIs" dxfId="1777" priority="120" stopIfTrue="1" operator="notEqual">
      <formula>$C7-$J7</formula>
    </cfRule>
  </conditionalFormatting>
  <conditionalFormatting sqref="J7:J10">
    <cfRule type="cellIs" dxfId="1776" priority="119" stopIfTrue="1" operator="notEqual">
      <formula>$C7-$I7</formula>
    </cfRule>
  </conditionalFormatting>
  <conditionalFormatting sqref="E12:E17">
    <cfRule type="cellIs" dxfId="1775" priority="118" stopIfTrue="1" operator="greaterThan">
      <formula>($C12)-($F12+$G12+$H12)</formula>
    </cfRule>
  </conditionalFormatting>
  <conditionalFormatting sqref="F12:F17">
    <cfRule type="cellIs" dxfId="1774" priority="117" stopIfTrue="1" operator="greaterThan">
      <formula>($C12)-($E12+$G12+$H12)</formula>
    </cfRule>
  </conditionalFormatting>
  <conditionalFormatting sqref="G12:G17">
    <cfRule type="cellIs" dxfId="1773" priority="116" stopIfTrue="1" operator="greaterThan">
      <formula>($C12)-($E12+$F12+$H12)</formula>
    </cfRule>
  </conditionalFormatting>
  <conditionalFormatting sqref="H12:H17">
    <cfRule type="cellIs" dxfId="1772" priority="115" stopIfTrue="1" operator="greaterThan">
      <formula>($C12)-($E12+$F12+$G12)</formula>
    </cfRule>
  </conditionalFormatting>
  <conditionalFormatting sqref="I12:I17">
    <cfRule type="cellIs" dxfId="1771" priority="114" stopIfTrue="1" operator="notEqual">
      <formula>$C12-$J12</formula>
    </cfRule>
  </conditionalFormatting>
  <conditionalFormatting sqref="J12:J17">
    <cfRule type="cellIs" dxfId="1770" priority="113" stopIfTrue="1" operator="notEqual">
      <formula>$C12-$I12</formula>
    </cfRule>
  </conditionalFormatting>
  <conditionalFormatting sqref="C7">
    <cfRule type="cellIs" dxfId="1769" priority="112" stopIfTrue="1" operator="greaterThan">
      <formula>$B$7</formula>
    </cfRule>
  </conditionalFormatting>
  <conditionalFormatting sqref="C8">
    <cfRule type="cellIs" dxfId="1768" priority="111" stopIfTrue="1" operator="greaterThan">
      <formula>$B$8</formula>
    </cfRule>
  </conditionalFormatting>
  <conditionalFormatting sqref="C9:C10">
    <cfRule type="cellIs" dxfId="1767" priority="110" stopIfTrue="1" operator="greaterThan">
      <formula>$B9</formula>
    </cfRule>
  </conditionalFormatting>
  <conditionalFormatting sqref="C12:C17">
    <cfRule type="cellIs" dxfId="1766" priority="109" stopIfTrue="1" operator="greaterThan">
      <formula>$B12</formula>
    </cfRule>
  </conditionalFormatting>
  <conditionalFormatting sqref="E7:E10">
    <cfRule type="cellIs" dxfId="1765" priority="108" stopIfTrue="1" operator="greaterThan">
      <formula>($C7)-($F7+$G7+$H7)</formula>
    </cfRule>
  </conditionalFormatting>
  <conditionalFormatting sqref="F7:F10">
    <cfRule type="cellIs" dxfId="1764" priority="107" stopIfTrue="1" operator="greaterThan">
      <formula>($C7)-($E7+$G7+$H7)</formula>
    </cfRule>
  </conditionalFormatting>
  <conditionalFormatting sqref="G7:G10">
    <cfRule type="cellIs" dxfId="1763" priority="106" stopIfTrue="1" operator="greaterThan">
      <formula>($C7)-($E7+$F7+$H7)</formula>
    </cfRule>
  </conditionalFormatting>
  <conditionalFormatting sqref="H7:H10">
    <cfRule type="cellIs" dxfId="1762" priority="105" stopIfTrue="1" operator="greaterThan">
      <formula>($C7)-($E7+$F7+$G7)</formula>
    </cfRule>
  </conditionalFormatting>
  <conditionalFormatting sqref="I7:I10">
    <cfRule type="cellIs" dxfId="1761" priority="104" stopIfTrue="1" operator="notEqual">
      <formula>$C7-$J7</formula>
    </cfRule>
  </conditionalFormatting>
  <conditionalFormatting sqref="J7:J10">
    <cfRule type="cellIs" dxfId="1760" priority="103" stopIfTrue="1" operator="notEqual">
      <formula>$C7-$I7</formula>
    </cfRule>
  </conditionalFormatting>
  <conditionalFormatting sqref="E12:E17">
    <cfRule type="cellIs" dxfId="1759" priority="102" stopIfTrue="1" operator="greaterThan">
      <formula>($C12)-($F12+$G12+$H12)</formula>
    </cfRule>
  </conditionalFormatting>
  <conditionalFormatting sqref="F12:F17">
    <cfRule type="cellIs" dxfId="1758" priority="101" stopIfTrue="1" operator="greaterThan">
      <formula>($C12)-($E12+$G12+$H12)</formula>
    </cfRule>
  </conditionalFormatting>
  <conditionalFormatting sqref="G12:G17">
    <cfRule type="cellIs" dxfId="1757" priority="100" stopIfTrue="1" operator="greaterThan">
      <formula>($C12)-($E12+$F12+$H12)</formula>
    </cfRule>
  </conditionalFormatting>
  <conditionalFormatting sqref="H12:H17">
    <cfRule type="cellIs" dxfId="1756" priority="99" stopIfTrue="1" operator="greaterThan">
      <formula>($C12)-($E12+$F12+$G12)</formula>
    </cfRule>
  </conditionalFormatting>
  <conditionalFormatting sqref="I12:I17">
    <cfRule type="cellIs" dxfId="1755" priority="98" stopIfTrue="1" operator="notEqual">
      <formula>$C12-$J12</formula>
    </cfRule>
  </conditionalFormatting>
  <conditionalFormatting sqref="J12:J17">
    <cfRule type="cellIs" dxfId="1754" priority="97" stopIfTrue="1" operator="notEqual">
      <formula>$C12-$I12</formula>
    </cfRule>
  </conditionalFormatting>
  <conditionalFormatting sqref="C7">
    <cfRule type="cellIs" dxfId="1753" priority="96" stopIfTrue="1" operator="greaterThan">
      <formula>$B$7</formula>
    </cfRule>
  </conditionalFormatting>
  <conditionalFormatting sqref="C8">
    <cfRule type="cellIs" dxfId="1752" priority="95" stopIfTrue="1" operator="greaterThan">
      <formula>$B$8</formula>
    </cfRule>
  </conditionalFormatting>
  <conditionalFormatting sqref="C9:C10">
    <cfRule type="cellIs" dxfId="1751" priority="94" stopIfTrue="1" operator="greaterThan">
      <formula>$B9</formula>
    </cfRule>
  </conditionalFormatting>
  <conditionalFormatting sqref="C12:C17">
    <cfRule type="cellIs" dxfId="1750" priority="93" stopIfTrue="1" operator="greaterThan">
      <formula>$B12</formula>
    </cfRule>
  </conditionalFormatting>
  <conditionalFormatting sqref="E7:E10">
    <cfRule type="cellIs" dxfId="1749" priority="92" stopIfTrue="1" operator="greaterThan">
      <formula>($C7)-($F7+$G7+$H7)</formula>
    </cfRule>
  </conditionalFormatting>
  <conditionalFormatting sqref="F7:F10">
    <cfRule type="cellIs" dxfId="1748" priority="91" stopIfTrue="1" operator="greaterThan">
      <formula>($C7)-($E7+$G7+$H7)</formula>
    </cfRule>
  </conditionalFormatting>
  <conditionalFormatting sqref="G7:G10">
    <cfRule type="cellIs" dxfId="1747" priority="90" stopIfTrue="1" operator="greaterThan">
      <formula>($C7)-($E7+$F7+$H7)</formula>
    </cfRule>
  </conditionalFormatting>
  <conditionalFormatting sqref="H7:H10">
    <cfRule type="cellIs" dxfId="1746" priority="89" stopIfTrue="1" operator="greaterThan">
      <formula>($C7)-($E7+$F7+$G7)</formula>
    </cfRule>
  </conditionalFormatting>
  <conditionalFormatting sqref="I7:I10">
    <cfRule type="cellIs" dxfId="1745" priority="88" stopIfTrue="1" operator="notEqual">
      <formula>$C7-$J7</formula>
    </cfRule>
  </conditionalFormatting>
  <conditionalFormatting sqref="J7:J10">
    <cfRule type="cellIs" dxfId="1744" priority="87" stopIfTrue="1" operator="notEqual">
      <formula>$C7-$I7</formula>
    </cfRule>
  </conditionalFormatting>
  <conditionalFormatting sqref="E12:E17">
    <cfRule type="cellIs" dxfId="1743" priority="86" stopIfTrue="1" operator="greaterThan">
      <formula>($C12)-($F12+$G12+$H12)</formula>
    </cfRule>
  </conditionalFormatting>
  <conditionalFormatting sqref="F12:F17">
    <cfRule type="cellIs" dxfId="1742" priority="85" stopIfTrue="1" operator="greaterThan">
      <formula>($C12)-($E12+$G12+$H12)</formula>
    </cfRule>
  </conditionalFormatting>
  <conditionalFormatting sqref="G12:G17">
    <cfRule type="cellIs" dxfId="1741" priority="84" stopIfTrue="1" operator="greaterThan">
      <formula>($C12)-($E12+$F12+$H12)</formula>
    </cfRule>
  </conditionalFormatting>
  <conditionalFormatting sqref="H12:H17">
    <cfRule type="cellIs" dxfId="1740" priority="83" stopIfTrue="1" operator="greaterThan">
      <formula>($C12)-($E12+$F12+$G12)</formula>
    </cfRule>
  </conditionalFormatting>
  <conditionalFormatting sqref="I12:I17">
    <cfRule type="cellIs" dxfId="1739" priority="82" stopIfTrue="1" operator="notEqual">
      <formula>$C12-$J12</formula>
    </cfRule>
  </conditionalFormatting>
  <conditionalFormatting sqref="J12:J17">
    <cfRule type="cellIs" dxfId="1738" priority="81" stopIfTrue="1" operator="notEqual">
      <formula>$C12-$I12</formula>
    </cfRule>
  </conditionalFormatting>
  <conditionalFormatting sqref="C7">
    <cfRule type="cellIs" dxfId="1737" priority="80" stopIfTrue="1" operator="greaterThan">
      <formula>$B$7</formula>
    </cfRule>
  </conditionalFormatting>
  <conditionalFormatting sqref="C8">
    <cfRule type="cellIs" dxfId="1736" priority="79" stopIfTrue="1" operator="greaterThan">
      <formula>$B$8</formula>
    </cfRule>
  </conditionalFormatting>
  <conditionalFormatting sqref="C9:C10">
    <cfRule type="cellIs" dxfId="1735" priority="78" stopIfTrue="1" operator="greaterThan">
      <formula>$B9</formula>
    </cfRule>
  </conditionalFormatting>
  <conditionalFormatting sqref="C12:C17">
    <cfRule type="cellIs" dxfId="1734" priority="77" stopIfTrue="1" operator="greaterThan">
      <formula>$B12</formula>
    </cfRule>
  </conditionalFormatting>
  <conditionalFormatting sqref="E7:E10">
    <cfRule type="cellIs" dxfId="1733" priority="76" stopIfTrue="1" operator="greaterThan">
      <formula>($C7)-($F7+$G7+$H7)</formula>
    </cfRule>
  </conditionalFormatting>
  <conditionalFormatting sqref="F7:F10">
    <cfRule type="cellIs" dxfId="1732" priority="75" stopIfTrue="1" operator="greaterThan">
      <formula>($C7)-($E7+$G7+$H7)</formula>
    </cfRule>
  </conditionalFormatting>
  <conditionalFormatting sqref="G7:G10">
    <cfRule type="cellIs" dxfId="1731" priority="74" stopIfTrue="1" operator="greaterThan">
      <formula>($C7)-($E7+$F7+$H7)</formula>
    </cfRule>
  </conditionalFormatting>
  <conditionalFormatting sqref="H7:H10">
    <cfRule type="cellIs" dxfId="1730" priority="73" stopIfTrue="1" operator="greaterThan">
      <formula>($C7)-($E7+$F7+$G7)</formula>
    </cfRule>
  </conditionalFormatting>
  <conditionalFormatting sqref="I7:I10">
    <cfRule type="cellIs" dxfId="1729" priority="72" stopIfTrue="1" operator="notEqual">
      <formula>$C7-$J7</formula>
    </cfRule>
  </conditionalFormatting>
  <conditionalFormatting sqref="J7:J10">
    <cfRule type="cellIs" dxfId="1728" priority="71" stopIfTrue="1" operator="notEqual">
      <formula>$C7-$I7</formula>
    </cfRule>
  </conditionalFormatting>
  <conditionalFormatting sqref="E12:E17">
    <cfRule type="cellIs" dxfId="1727" priority="70" stopIfTrue="1" operator="greaterThan">
      <formula>($C12)-($F12+$G12+$H12)</formula>
    </cfRule>
  </conditionalFormatting>
  <conditionalFormatting sqref="F12:F17">
    <cfRule type="cellIs" dxfId="1726" priority="69" stopIfTrue="1" operator="greaterThan">
      <formula>($C12)-($E12+$G12+$H12)</formula>
    </cfRule>
  </conditionalFormatting>
  <conditionalFormatting sqref="G12:G17">
    <cfRule type="cellIs" dxfId="1725" priority="68" stopIfTrue="1" operator="greaterThan">
      <formula>($C12)-($E12+$F12+$H12)</formula>
    </cfRule>
  </conditionalFormatting>
  <conditionalFormatting sqref="H12:H17">
    <cfRule type="cellIs" dxfId="1724" priority="67" stopIfTrue="1" operator="greaterThan">
      <formula>($C12)-($E12+$F12+$G12)</formula>
    </cfRule>
  </conditionalFormatting>
  <conditionalFormatting sqref="I12:I17">
    <cfRule type="cellIs" dxfId="1723" priority="66" stopIfTrue="1" operator="notEqual">
      <formula>$C12-$J12</formula>
    </cfRule>
  </conditionalFormatting>
  <conditionalFormatting sqref="J12:J17">
    <cfRule type="cellIs" dxfId="1722" priority="65" stopIfTrue="1" operator="notEqual">
      <formula>$C12-$I12</formula>
    </cfRule>
  </conditionalFormatting>
  <conditionalFormatting sqref="C7">
    <cfRule type="cellIs" dxfId="1721" priority="64" stopIfTrue="1" operator="greaterThan">
      <formula>$B$7</formula>
    </cfRule>
  </conditionalFormatting>
  <conditionalFormatting sqref="C8">
    <cfRule type="cellIs" dxfId="1720" priority="63" stopIfTrue="1" operator="greaterThan">
      <formula>$B$8</formula>
    </cfRule>
  </conditionalFormatting>
  <conditionalFormatting sqref="C9:C10">
    <cfRule type="cellIs" dxfId="1719" priority="62" stopIfTrue="1" operator="greaterThan">
      <formula>$B9</formula>
    </cfRule>
  </conditionalFormatting>
  <conditionalFormatting sqref="C12:C17">
    <cfRule type="cellIs" dxfId="1718" priority="61" stopIfTrue="1" operator="greaterThan">
      <formula>$B12</formula>
    </cfRule>
  </conditionalFormatting>
  <conditionalFormatting sqref="E7:E10">
    <cfRule type="cellIs" dxfId="1717" priority="60" stopIfTrue="1" operator="greaterThan">
      <formula>($C7)-($F7+$G7+$H7)</formula>
    </cfRule>
  </conditionalFormatting>
  <conditionalFormatting sqref="F7:F10">
    <cfRule type="cellIs" dxfId="1716" priority="59" stopIfTrue="1" operator="greaterThan">
      <formula>($C7)-($E7+$G7+$H7)</formula>
    </cfRule>
  </conditionalFormatting>
  <conditionalFormatting sqref="G7:G10">
    <cfRule type="cellIs" dxfId="1715" priority="58" stopIfTrue="1" operator="greaterThan">
      <formula>($C7)-($E7+$F7+$H7)</formula>
    </cfRule>
  </conditionalFormatting>
  <conditionalFormatting sqref="H7:H10">
    <cfRule type="cellIs" dxfId="1714" priority="57" stopIfTrue="1" operator="greaterThan">
      <formula>($C7)-($E7+$F7+$G7)</formula>
    </cfRule>
  </conditionalFormatting>
  <conditionalFormatting sqref="I7:I10">
    <cfRule type="cellIs" dxfId="1713" priority="56" stopIfTrue="1" operator="notEqual">
      <formula>$C7-$J7</formula>
    </cfRule>
  </conditionalFormatting>
  <conditionalFormatting sqref="J7:J10">
    <cfRule type="cellIs" dxfId="1712" priority="55" stopIfTrue="1" operator="notEqual">
      <formula>$C7-$I7</formula>
    </cfRule>
  </conditionalFormatting>
  <conditionalFormatting sqref="E12:E17">
    <cfRule type="cellIs" dxfId="1711" priority="54" stopIfTrue="1" operator="greaterThan">
      <formula>($C12)-($F12+$G12+$H12)</formula>
    </cfRule>
  </conditionalFormatting>
  <conditionalFormatting sqref="F12:F17">
    <cfRule type="cellIs" dxfId="1710" priority="53" stopIfTrue="1" operator="greaterThan">
      <formula>($C12)-($E12+$G12+$H12)</formula>
    </cfRule>
  </conditionalFormatting>
  <conditionalFormatting sqref="G12:G17">
    <cfRule type="cellIs" dxfId="1709" priority="52" stopIfTrue="1" operator="greaterThan">
      <formula>($C12)-($E12+$F12+$H12)</formula>
    </cfRule>
  </conditionalFormatting>
  <conditionalFormatting sqref="H12:H17">
    <cfRule type="cellIs" dxfId="1708" priority="51" stopIfTrue="1" operator="greaterThan">
      <formula>($C12)-($E12+$F12+$G12)</formula>
    </cfRule>
  </conditionalFormatting>
  <conditionalFormatting sqref="I12:I17">
    <cfRule type="cellIs" dxfId="1707" priority="50" stopIfTrue="1" operator="notEqual">
      <formula>$C12-$J12</formula>
    </cfRule>
  </conditionalFormatting>
  <conditionalFormatting sqref="J12:J17">
    <cfRule type="cellIs" dxfId="1706" priority="49" stopIfTrue="1" operator="notEqual">
      <formula>$C12-$I12</formula>
    </cfRule>
  </conditionalFormatting>
  <conditionalFormatting sqref="C7">
    <cfRule type="cellIs" dxfId="1705" priority="48" stopIfTrue="1" operator="greaterThan">
      <formula>$B$7</formula>
    </cfRule>
  </conditionalFormatting>
  <conditionalFormatting sqref="C8">
    <cfRule type="cellIs" dxfId="1704" priority="47" stopIfTrue="1" operator="greaterThan">
      <formula>$B$8</formula>
    </cfRule>
  </conditionalFormatting>
  <conditionalFormatting sqref="C9:C10">
    <cfRule type="cellIs" dxfId="1703" priority="46" stopIfTrue="1" operator="greaterThan">
      <formula>$B9</formula>
    </cfRule>
  </conditionalFormatting>
  <conditionalFormatting sqref="C12:C17">
    <cfRule type="cellIs" dxfId="1702" priority="45" stopIfTrue="1" operator="greaterThan">
      <formula>$B12</formula>
    </cfRule>
  </conditionalFormatting>
  <conditionalFormatting sqref="E7:E10">
    <cfRule type="cellIs" dxfId="1701" priority="44" stopIfTrue="1" operator="greaterThan">
      <formula>($C7)-($F7+$G7+$H7)</formula>
    </cfRule>
  </conditionalFormatting>
  <conditionalFormatting sqref="F7:F10">
    <cfRule type="cellIs" dxfId="1700" priority="43" stopIfTrue="1" operator="greaterThan">
      <formula>($C7)-($E7+$G7+$H7)</formula>
    </cfRule>
  </conditionalFormatting>
  <conditionalFormatting sqref="G7:G10">
    <cfRule type="cellIs" dxfId="1699" priority="42" stopIfTrue="1" operator="greaterThan">
      <formula>($C7)-($E7+$F7+$H7)</formula>
    </cfRule>
  </conditionalFormatting>
  <conditionalFormatting sqref="H7:H10">
    <cfRule type="cellIs" dxfId="1698" priority="41" stopIfTrue="1" operator="greaterThan">
      <formula>($C7)-($E7+$F7+$G7)</formula>
    </cfRule>
  </conditionalFormatting>
  <conditionalFormatting sqref="I7:I10">
    <cfRule type="cellIs" dxfId="1697" priority="40" stopIfTrue="1" operator="notEqual">
      <formula>$C7-$J7</formula>
    </cfRule>
  </conditionalFormatting>
  <conditionalFormatting sqref="J7:J10">
    <cfRule type="cellIs" dxfId="1696" priority="39" stopIfTrue="1" operator="notEqual">
      <formula>$C7-$I7</formula>
    </cfRule>
  </conditionalFormatting>
  <conditionalFormatting sqref="E12:E17">
    <cfRule type="cellIs" dxfId="1695" priority="38" stopIfTrue="1" operator="greaterThan">
      <formula>($C12)-($F12+$G12+$H12)</formula>
    </cfRule>
  </conditionalFormatting>
  <conditionalFormatting sqref="F12:F17">
    <cfRule type="cellIs" dxfId="1694" priority="37" stopIfTrue="1" operator="greaterThan">
      <formula>($C12)-($E12+$G12+$H12)</formula>
    </cfRule>
  </conditionalFormatting>
  <conditionalFormatting sqref="G12:G17">
    <cfRule type="cellIs" dxfId="1693" priority="36" stopIfTrue="1" operator="greaterThan">
      <formula>($C12)-($E12+$F12+$H12)</formula>
    </cfRule>
  </conditionalFormatting>
  <conditionalFormatting sqref="H12:H17">
    <cfRule type="cellIs" dxfId="1692" priority="35" stopIfTrue="1" operator="greaterThan">
      <formula>($C12)-($E12+$F12+$G12)</formula>
    </cfRule>
  </conditionalFormatting>
  <conditionalFormatting sqref="I12:I17">
    <cfRule type="cellIs" dxfId="1691" priority="34" stopIfTrue="1" operator="notEqual">
      <formula>$C12-$J12</formula>
    </cfRule>
  </conditionalFormatting>
  <conditionalFormatting sqref="J12:J17">
    <cfRule type="cellIs" dxfId="1690" priority="33" stopIfTrue="1" operator="notEqual">
      <formula>$C12-$I12</formula>
    </cfRule>
  </conditionalFormatting>
  <conditionalFormatting sqref="C7">
    <cfRule type="cellIs" dxfId="1689" priority="32" stopIfTrue="1" operator="greaterThan">
      <formula>$B$7</formula>
    </cfRule>
  </conditionalFormatting>
  <conditionalFormatting sqref="C8">
    <cfRule type="cellIs" dxfId="1688" priority="31" stopIfTrue="1" operator="greaterThan">
      <formula>$B$8</formula>
    </cfRule>
  </conditionalFormatting>
  <conditionalFormatting sqref="C9:C10">
    <cfRule type="cellIs" dxfId="1687" priority="30" stopIfTrue="1" operator="greaterThan">
      <formula>$B9</formula>
    </cfRule>
  </conditionalFormatting>
  <conditionalFormatting sqref="C12:C17">
    <cfRule type="cellIs" dxfId="1686" priority="29" stopIfTrue="1" operator="greaterThan">
      <formula>$B12</formula>
    </cfRule>
  </conditionalFormatting>
  <conditionalFormatting sqref="E7:E10">
    <cfRule type="cellIs" dxfId="1685" priority="28" stopIfTrue="1" operator="greaterThan">
      <formula>($C7)-($F7+$G7+$H7)</formula>
    </cfRule>
  </conditionalFormatting>
  <conditionalFormatting sqref="F7:F10">
    <cfRule type="cellIs" dxfId="1684" priority="27" stopIfTrue="1" operator="greaterThan">
      <formula>($C7)-($E7+$G7+$H7)</formula>
    </cfRule>
  </conditionalFormatting>
  <conditionalFormatting sqref="G7:G10">
    <cfRule type="cellIs" dxfId="1683" priority="26" stopIfTrue="1" operator="greaterThan">
      <formula>($C7)-($E7+$F7+$H7)</formula>
    </cfRule>
  </conditionalFormatting>
  <conditionalFormatting sqref="H7:H10">
    <cfRule type="cellIs" dxfId="1682" priority="25" stopIfTrue="1" operator="greaterThan">
      <formula>($C7)-($E7+$F7+$G7)</formula>
    </cfRule>
  </conditionalFormatting>
  <conditionalFormatting sqref="I7:I10">
    <cfRule type="cellIs" dxfId="1681" priority="24" stopIfTrue="1" operator="notEqual">
      <formula>$C7-$J7</formula>
    </cfRule>
  </conditionalFormatting>
  <conditionalFormatting sqref="J7:J10">
    <cfRule type="cellIs" dxfId="1680" priority="23" stopIfTrue="1" operator="notEqual">
      <formula>$C7-$I7</formula>
    </cfRule>
  </conditionalFormatting>
  <conditionalFormatting sqref="E12:E17">
    <cfRule type="cellIs" dxfId="1679" priority="22" stopIfTrue="1" operator="greaterThan">
      <formula>($C12)-($F12+$G12+$H12)</formula>
    </cfRule>
  </conditionalFormatting>
  <conditionalFormatting sqref="F12:F17">
    <cfRule type="cellIs" dxfId="1678" priority="21" stopIfTrue="1" operator="greaterThan">
      <formula>($C12)-($E12+$G12+$H12)</formula>
    </cfRule>
  </conditionalFormatting>
  <conditionalFormatting sqref="G12:G17">
    <cfRule type="cellIs" dxfId="1677" priority="20" stopIfTrue="1" operator="greaterThan">
      <formula>($C12)-($E12+$F12+$H12)</formula>
    </cfRule>
  </conditionalFormatting>
  <conditionalFormatting sqref="H12:H17">
    <cfRule type="cellIs" dxfId="1676" priority="19" stopIfTrue="1" operator="greaterThan">
      <formula>($C12)-($E12+$F12+$G12)</formula>
    </cfRule>
  </conditionalFormatting>
  <conditionalFormatting sqref="I12:I17">
    <cfRule type="cellIs" dxfId="1675" priority="18" stopIfTrue="1" operator="notEqual">
      <formula>$C12-$J12</formula>
    </cfRule>
  </conditionalFormatting>
  <conditionalFormatting sqref="J12:J17">
    <cfRule type="cellIs" dxfId="1674" priority="17" stopIfTrue="1" operator="notEqual">
      <formula>$C12-$I12</formula>
    </cfRule>
  </conditionalFormatting>
  <conditionalFormatting sqref="C7">
    <cfRule type="cellIs" dxfId="1673" priority="16" stopIfTrue="1" operator="greaterThan">
      <formula>$B$7</formula>
    </cfRule>
  </conditionalFormatting>
  <conditionalFormatting sqref="C8">
    <cfRule type="cellIs" dxfId="1672" priority="15" stopIfTrue="1" operator="greaterThan">
      <formula>$B$8</formula>
    </cfRule>
  </conditionalFormatting>
  <conditionalFormatting sqref="C9:C10">
    <cfRule type="cellIs" dxfId="1671" priority="14" stopIfTrue="1" operator="greaterThan">
      <formula>$B9</formula>
    </cfRule>
  </conditionalFormatting>
  <conditionalFormatting sqref="E7:E10">
    <cfRule type="cellIs" dxfId="1670" priority="13" stopIfTrue="1" operator="greaterThan">
      <formula>($C7)-($F7+$G7+$H7)</formula>
    </cfRule>
  </conditionalFormatting>
  <conditionalFormatting sqref="F7:F10">
    <cfRule type="cellIs" dxfId="1669" priority="12" stopIfTrue="1" operator="greaterThan">
      <formula>($C7)-($E7+$G7+$H7)</formula>
    </cfRule>
  </conditionalFormatting>
  <conditionalFormatting sqref="G7:G10">
    <cfRule type="cellIs" dxfId="1668" priority="11" stopIfTrue="1" operator="greaterThan">
      <formula>($C7)-($E7+$F7+$H7)</formula>
    </cfRule>
  </conditionalFormatting>
  <conditionalFormatting sqref="H7:H10">
    <cfRule type="cellIs" dxfId="1667" priority="10" stopIfTrue="1" operator="greaterThan">
      <formula>($C7)-($E7+$F7+$G7)</formula>
    </cfRule>
  </conditionalFormatting>
  <conditionalFormatting sqref="I7:I10">
    <cfRule type="cellIs" dxfId="1666" priority="9" stopIfTrue="1" operator="notEqual">
      <formula>$C7-$J7</formula>
    </cfRule>
  </conditionalFormatting>
  <conditionalFormatting sqref="J7:J10">
    <cfRule type="cellIs" dxfId="1665" priority="8" stopIfTrue="1" operator="notEqual">
      <formula>$C7-$I7</formula>
    </cfRule>
  </conditionalFormatting>
  <conditionalFormatting sqref="C12:C17">
    <cfRule type="cellIs" dxfId="1664" priority="7" stopIfTrue="1" operator="greaterThan">
      <formula>$B12</formula>
    </cfRule>
  </conditionalFormatting>
  <conditionalFormatting sqref="E12:E17">
    <cfRule type="cellIs" dxfId="1663" priority="6" stopIfTrue="1" operator="greaterThan">
      <formula>($C12)-($F12+$G12+$H12)</formula>
    </cfRule>
  </conditionalFormatting>
  <conditionalFormatting sqref="F12:F17">
    <cfRule type="cellIs" dxfId="1662" priority="5" stopIfTrue="1" operator="greaterThan">
      <formula>($C12)-($E12+$G12+$H12)</formula>
    </cfRule>
  </conditionalFormatting>
  <conditionalFormatting sqref="G12:G17">
    <cfRule type="cellIs" dxfId="1661" priority="4" stopIfTrue="1" operator="greaterThan">
      <formula>($C12)-($E12+$F12+$H12)</formula>
    </cfRule>
  </conditionalFormatting>
  <conditionalFormatting sqref="H12:H17">
    <cfRule type="cellIs" dxfId="1660" priority="3" stopIfTrue="1" operator="greaterThan">
      <formula>($C12)-($E12+$F12+$G12)</formula>
    </cfRule>
  </conditionalFormatting>
  <conditionalFormatting sqref="I12:I17">
    <cfRule type="cellIs" dxfId="1659" priority="2" stopIfTrue="1" operator="notEqual">
      <formula>$C12-$J12</formula>
    </cfRule>
  </conditionalFormatting>
  <conditionalFormatting sqref="J12:J17">
    <cfRule type="cellIs" dxfId="1658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5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53" t="s">
        <v>0</v>
      </c>
      <c r="B2" s="53"/>
      <c r="C2" s="53"/>
      <c r="D2" s="53"/>
      <c r="E2" s="53"/>
      <c r="F2" s="53"/>
      <c r="G2" s="53"/>
      <c r="H2" s="54"/>
      <c r="I2" s="27" t="s">
        <v>14</v>
      </c>
      <c r="J2" s="34">
        <v>42490</v>
      </c>
    </row>
    <row r="3" spans="1:12" ht="19.5">
      <c r="A3" s="55" t="s">
        <v>42</v>
      </c>
      <c r="B3" s="55"/>
      <c r="C3" s="55"/>
      <c r="D3" s="55"/>
      <c r="E3" s="55"/>
      <c r="F3" s="55"/>
      <c r="G3" s="55"/>
      <c r="H3" s="55"/>
      <c r="I3" s="27" t="s">
        <v>15</v>
      </c>
      <c r="J3" s="51">
        <v>42493</v>
      </c>
    </row>
    <row r="4" spans="1:12" ht="17.25" customHeight="1">
      <c r="A4" s="56" t="s">
        <v>16</v>
      </c>
      <c r="B4" s="56" t="s">
        <v>1</v>
      </c>
      <c r="C4" s="56"/>
      <c r="D4" s="56"/>
      <c r="E4" s="56" t="s">
        <v>2</v>
      </c>
      <c r="F4" s="56"/>
      <c r="G4" s="56"/>
      <c r="H4" s="56"/>
      <c r="I4" s="56" t="s">
        <v>3</v>
      </c>
      <c r="J4" s="56"/>
    </row>
    <row r="5" spans="1:12" ht="16.5" customHeight="1">
      <c r="A5" s="56"/>
      <c r="B5" s="56"/>
      <c r="C5" s="56"/>
      <c r="D5" s="56"/>
      <c r="E5" s="56" t="s">
        <v>8</v>
      </c>
      <c r="F5" s="56"/>
      <c r="G5" s="56" t="s">
        <v>34</v>
      </c>
      <c r="H5" s="56" t="s">
        <v>9</v>
      </c>
      <c r="I5" s="56" t="s">
        <v>10</v>
      </c>
      <c r="J5" s="56" t="s">
        <v>11</v>
      </c>
      <c r="L5" s="56" t="s">
        <v>37</v>
      </c>
    </row>
    <row r="6" spans="1:12" ht="45.75" customHeight="1">
      <c r="A6" s="5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56"/>
      <c r="H6" s="56"/>
      <c r="I6" s="56"/>
      <c r="J6" s="56"/>
      <c r="L6" s="5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63" t="s">
        <v>18</v>
      </c>
      <c r="B27" s="40" t="e">
        <f>E11/C11</f>
        <v>#DIV/0!</v>
      </c>
      <c r="C27" s="40" t="e">
        <f>F11/C11</f>
        <v>#DIV/0!</v>
      </c>
      <c r="D27" s="64" t="e">
        <f>G11/C11</f>
        <v>#DIV/0!</v>
      </c>
      <c r="E27" s="64" t="e">
        <f>H11/C11</f>
        <v>#DIV/0!</v>
      </c>
      <c r="F27" s="65" t="e">
        <f>B27+C27+D27+E27</f>
        <v>#DIV/0!</v>
      </c>
    </row>
    <row r="28" spans="1:12">
      <c r="A28" s="63"/>
      <c r="B28" s="64" t="e">
        <f>(E11+F11)/C11</f>
        <v>#DIV/0!</v>
      </c>
      <c r="C28" s="64"/>
      <c r="D28" s="64"/>
      <c r="E28" s="64"/>
      <c r="F28" s="65"/>
    </row>
    <row r="29" spans="1:12">
      <c r="A29" s="10"/>
      <c r="B29" s="11"/>
      <c r="C29" s="11"/>
      <c r="D29" s="11"/>
      <c r="E29" s="11"/>
      <c r="F29" s="12"/>
    </row>
    <row r="30" spans="1:12">
      <c r="A30" s="63" t="s">
        <v>19</v>
      </c>
      <c r="B30" s="40" t="e">
        <f>E18/C18</f>
        <v>#DIV/0!</v>
      </c>
      <c r="C30" s="40" t="e">
        <f>F18/C18</f>
        <v>#DIV/0!</v>
      </c>
      <c r="D30" s="64" t="e">
        <f>G18/C18</f>
        <v>#DIV/0!</v>
      </c>
      <c r="E30" s="64" t="e">
        <f>H18/C18</f>
        <v>#DIV/0!</v>
      </c>
      <c r="F30" s="65" t="e">
        <f>B30+C30+D30+E30</f>
        <v>#DIV/0!</v>
      </c>
    </row>
    <row r="31" spans="1:12">
      <c r="A31" s="63"/>
      <c r="B31" s="64" t="e">
        <f>(E14+F14)/C14</f>
        <v>#DIV/0!</v>
      </c>
      <c r="C31" s="64"/>
      <c r="D31" s="64"/>
      <c r="E31" s="64"/>
      <c r="F31" s="6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66" t="s">
        <v>20</v>
      </c>
      <c r="B33" s="40" t="e">
        <f>E19/C19</f>
        <v>#DIV/0!</v>
      </c>
      <c r="C33" s="40" t="e">
        <f>F19/C19</f>
        <v>#DIV/0!</v>
      </c>
      <c r="D33" s="64" t="e">
        <f>G19/C19</f>
        <v>#DIV/0!</v>
      </c>
      <c r="E33" s="64" t="e">
        <f>H19/C19</f>
        <v>#DIV/0!</v>
      </c>
      <c r="F33" s="64" t="e">
        <f>B34+D33+E33</f>
        <v>#DIV/0!</v>
      </c>
    </row>
    <row r="34" spans="1:6" ht="13.5" customHeight="1">
      <c r="A34" s="66"/>
      <c r="B34" s="64" t="e">
        <f>(E19+F19)/C19</f>
        <v>#DIV/0!</v>
      </c>
      <c r="C34" s="64"/>
      <c r="D34" s="64"/>
      <c r="E34" s="64"/>
      <c r="F34" s="64"/>
    </row>
    <row r="35" spans="1:6" ht="24" customHeight="1">
      <c r="A35" s="7" t="s">
        <v>23</v>
      </c>
    </row>
    <row r="36" spans="1:6" ht="14.25" customHeight="1"/>
  </sheetData>
  <mergeCells count="33">
    <mergeCell ref="A33:A34"/>
    <mergeCell ref="D33:D34"/>
    <mergeCell ref="E33:E34"/>
    <mergeCell ref="F33:F34"/>
    <mergeCell ref="B34:C34"/>
    <mergeCell ref="A27:A28"/>
    <mergeCell ref="D27:D28"/>
    <mergeCell ref="E27:E28"/>
    <mergeCell ref="F27:F28"/>
    <mergeCell ref="B28:C28"/>
    <mergeCell ref="A30:A31"/>
    <mergeCell ref="D30:D31"/>
    <mergeCell ref="E30:E31"/>
    <mergeCell ref="F30:F31"/>
    <mergeCell ref="B31:C31"/>
    <mergeCell ref="L5:L6"/>
    <mergeCell ref="B22:E22"/>
    <mergeCell ref="F22:F26"/>
    <mergeCell ref="B23:E23"/>
    <mergeCell ref="B24:C25"/>
    <mergeCell ref="D24:D26"/>
    <mergeCell ref="E24:E26"/>
    <mergeCell ref="A2:H2"/>
    <mergeCell ref="A3:H3"/>
    <mergeCell ref="A4:A6"/>
    <mergeCell ref="B4:D5"/>
    <mergeCell ref="E4:H4"/>
    <mergeCell ref="I4:J4"/>
    <mergeCell ref="E5:F5"/>
    <mergeCell ref="G5:G6"/>
    <mergeCell ref="H5:H6"/>
    <mergeCell ref="I5:I6"/>
    <mergeCell ref="J5:J6"/>
  </mergeCells>
  <phoneticPr fontId="0" type="noConversion"/>
  <conditionalFormatting sqref="I18">
    <cfRule type="cellIs" dxfId="1657" priority="826" stopIfTrue="1" operator="notEqual">
      <formula>$C$18-$J$18</formula>
    </cfRule>
  </conditionalFormatting>
  <conditionalFormatting sqref="J18">
    <cfRule type="cellIs" dxfId="1656" priority="827" stopIfTrue="1" operator="notEqual">
      <formula>$C$18-$I$18</formula>
    </cfRule>
  </conditionalFormatting>
  <conditionalFormatting sqref="C7">
    <cfRule type="cellIs" dxfId="1655" priority="828" stopIfTrue="1" operator="greaterThan">
      <formula>$B$7</formula>
    </cfRule>
  </conditionalFormatting>
  <conditionalFormatting sqref="C8">
    <cfRule type="cellIs" dxfId="1654" priority="829" stopIfTrue="1" operator="greaterThan">
      <formula>$B$8</formula>
    </cfRule>
  </conditionalFormatting>
  <conditionalFormatting sqref="C9:C10 C12:C17">
    <cfRule type="cellIs" dxfId="1653" priority="830" stopIfTrue="1" operator="greaterThan">
      <formula>$B9</formula>
    </cfRule>
  </conditionalFormatting>
  <conditionalFormatting sqref="E7:E10 E12:E17">
    <cfRule type="cellIs" dxfId="1652" priority="831" stopIfTrue="1" operator="greaterThan">
      <formula>($C7)-($F7+$G7+$H7)</formula>
    </cfRule>
  </conditionalFormatting>
  <conditionalFormatting sqref="F7:F10 F12:F17">
    <cfRule type="cellIs" dxfId="1651" priority="832" stopIfTrue="1" operator="greaterThan">
      <formula>($C7)-($E7+$G7+$H7)</formula>
    </cfRule>
  </conditionalFormatting>
  <conditionalFormatting sqref="G7:G10 G12:G17">
    <cfRule type="cellIs" dxfId="1650" priority="833" stopIfTrue="1" operator="greaterThan">
      <formula>($C7)-($E7+$F7+$H7)</formula>
    </cfRule>
  </conditionalFormatting>
  <conditionalFormatting sqref="H7:H10 H12:H17">
    <cfRule type="cellIs" dxfId="1649" priority="834" stopIfTrue="1" operator="greaterThan">
      <formula>($C7)-($E7+$F7+$G7)</formula>
    </cfRule>
  </conditionalFormatting>
  <conditionalFormatting sqref="I7:I10 I12:I17">
    <cfRule type="cellIs" dxfId="1648" priority="835" stopIfTrue="1" operator="notEqual">
      <formula>$C7-$J7</formula>
    </cfRule>
  </conditionalFormatting>
  <conditionalFormatting sqref="J7:J10 J12:J17">
    <cfRule type="cellIs" dxfId="1647" priority="836" stopIfTrue="1" operator="notEqual">
      <formula>$C7-$I7</formula>
    </cfRule>
  </conditionalFormatting>
  <conditionalFormatting sqref="C7">
    <cfRule type="cellIs" dxfId="1646" priority="825" stopIfTrue="1" operator="greaterThan">
      <formula>$B$7</formula>
    </cfRule>
  </conditionalFormatting>
  <conditionalFormatting sqref="C8">
    <cfRule type="cellIs" dxfId="1645" priority="824" stopIfTrue="1" operator="greaterThan">
      <formula>$B$8</formula>
    </cfRule>
  </conditionalFormatting>
  <conditionalFormatting sqref="C9:C10">
    <cfRule type="cellIs" dxfId="1644" priority="823" stopIfTrue="1" operator="greaterThan">
      <formula>$B9</formula>
    </cfRule>
  </conditionalFormatting>
  <conditionalFormatting sqref="E7:E10">
    <cfRule type="cellIs" dxfId="1643" priority="822" stopIfTrue="1" operator="greaterThan">
      <formula>($C7)-($F7+$G7+$H7)</formula>
    </cfRule>
  </conditionalFormatting>
  <conditionalFormatting sqref="F7:F10">
    <cfRule type="cellIs" dxfId="1642" priority="821" stopIfTrue="1" operator="greaterThan">
      <formula>($C7)-($E7+$G7+$H7)</formula>
    </cfRule>
  </conditionalFormatting>
  <conditionalFormatting sqref="G7:G10">
    <cfRule type="cellIs" dxfId="1641" priority="820" stopIfTrue="1" operator="greaterThan">
      <formula>($C7)-($E7+$F7+$H7)</formula>
    </cfRule>
  </conditionalFormatting>
  <conditionalFormatting sqref="H7:H10">
    <cfRule type="cellIs" dxfId="1640" priority="819" stopIfTrue="1" operator="greaterThan">
      <formula>($C7)-($E7+$F7+$G7)</formula>
    </cfRule>
  </conditionalFormatting>
  <conditionalFormatting sqref="I7:I10">
    <cfRule type="cellIs" dxfId="1639" priority="818" stopIfTrue="1" operator="notEqual">
      <formula>$C7-$J7</formula>
    </cfRule>
  </conditionalFormatting>
  <conditionalFormatting sqref="J7:J10">
    <cfRule type="cellIs" dxfId="1638" priority="817" stopIfTrue="1" operator="notEqual">
      <formula>$C7-$I7</formula>
    </cfRule>
  </conditionalFormatting>
  <conditionalFormatting sqref="C12:C17">
    <cfRule type="cellIs" dxfId="1637" priority="816" stopIfTrue="1" operator="greaterThan">
      <formula>$B12</formula>
    </cfRule>
  </conditionalFormatting>
  <conditionalFormatting sqref="E12:E17">
    <cfRule type="cellIs" dxfId="1636" priority="815" stopIfTrue="1" operator="greaterThan">
      <formula>($C12)-($F12+$G12+$H12)</formula>
    </cfRule>
  </conditionalFormatting>
  <conditionalFormatting sqref="F12:F17">
    <cfRule type="cellIs" dxfId="1635" priority="814" stopIfTrue="1" operator="greaterThan">
      <formula>($C12)-($E12+$G12+$H12)</formula>
    </cfRule>
  </conditionalFormatting>
  <conditionalFormatting sqref="G12:G17">
    <cfRule type="cellIs" dxfId="1634" priority="813" stopIfTrue="1" operator="greaterThan">
      <formula>($C12)-($E12+$F12+$H12)</formula>
    </cfRule>
  </conditionalFormatting>
  <conditionalFormatting sqref="H12:H17">
    <cfRule type="cellIs" dxfId="1633" priority="812" stopIfTrue="1" operator="greaterThan">
      <formula>($C12)-($E12+$F12+$G12)</formula>
    </cfRule>
  </conditionalFormatting>
  <conditionalFormatting sqref="I12:I17">
    <cfRule type="cellIs" dxfId="1632" priority="811" stopIfTrue="1" operator="notEqual">
      <formula>$C12-$J12</formula>
    </cfRule>
  </conditionalFormatting>
  <conditionalFormatting sqref="J12:J17">
    <cfRule type="cellIs" dxfId="1631" priority="810" stopIfTrue="1" operator="notEqual">
      <formula>$C12-$I12</formula>
    </cfRule>
  </conditionalFormatting>
  <conditionalFormatting sqref="C7">
    <cfRule type="cellIs" dxfId="1630" priority="809" stopIfTrue="1" operator="greaterThan">
      <formula>$B$7</formula>
    </cfRule>
  </conditionalFormatting>
  <conditionalFormatting sqref="C8">
    <cfRule type="cellIs" dxfId="1629" priority="808" stopIfTrue="1" operator="greaterThan">
      <formula>$B$8</formula>
    </cfRule>
  </conditionalFormatting>
  <conditionalFormatting sqref="C9:C10">
    <cfRule type="cellIs" dxfId="1628" priority="807" stopIfTrue="1" operator="greaterThan">
      <formula>$B9</formula>
    </cfRule>
  </conditionalFormatting>
  <conditionalFormatting sqref="E7:E10">
    <cfRule type="cellIs" dxfId="1627" priority="806" stopIfTrue="1" operator="greaterThan">
      <formula>($C7)-($F7+$G7+$H7)</formula>
    </cfRule>
  </conditionalFormatting>
  <conditionalFormatting sqref="F7:F10">
    <cfRule type="cellIs" dxfId="1626" priority="805" stopIfTrue="1" operator="greaterThan">
      <formula>($C7)-($E7+$G7+$H7)</formula>
    </cfRule>
  </conditionalFormatting>
  <conditionalFormatting sqref="G7:G10">
    <cfRule type="cellIs" dxfId="1625" priority="804" stopIfTrue="1" operator="greaterThan">
      <formula>($C7)-($E7+$F7+$H7)</formula>
    </cfRule>
  </conditionalFormatting>
  <conditionalFormatting sqref="H7:H10">
    <cfRule type="cellIs" dxfId="1624" priority="803" stopIfTrue="1" operator="greaterThan">
      <formula>($C7)-($E7+$F7+$G7)</formula>
    </cfRule>
  </conditionalFormatting>
  <conditionalFormatting sqref="I7:I10">
    <cfRule type="cellIs" dxfId="1623" priority="802" stopIfTrue="1" operator="notEqual">
      <formula>$C7-$J7</formula>
    </cfRule>
  </conditionalFormatting>
  <conditionalFormatting sqref="J7:J10">
    <cfRule type="cellIs" dxfId="1622" priority="801" stopIfTrue="1" operator="notEqual">
      <formula>$C7-$I7</formula>
    </cfRule>
  </conditionalFormatting>
  <conditionalFormatting sqref="C12:C17">
    <cfRule type="cellIs" dxfId="1621" priority="800" stopIfTrue="1" operator="greaterThan">
      <formula>$B12</formula>
    </cfRule>
  </conditionalFormatting>
  <conditionalFormatting sqref="E12:E17">
    <cfRule type="cellIs" dxfId="1620" priority="799" stopIfTrue="1" operator="greaterThan">
      <formula>($C12)-($F12+$G12+$H12)</formula>
    </cfRule>
  </conditionalFormatting>
  <conditionalFormatting sqref="F12:F17">
    <cfRule type="cellIs" dxfId="1619" priority="798" stopIfTrue="1" operator="greaterThan">
      <formula>($C12)-($E12+$G12+$H12)</formula>
    </cfRule>
  </conditionalFormatting>
  <conditionalFormatting sqref="G12:G17">
    <cfRule type="cellIs" dxfId="1618" priority="797" stopIfTrue="1" operator="greaterThan">
      <formula>($C12)-($E12+$F12+$H12)</formula>
    </cfRule>
  </conditionalFormatting>
  <conditionalFormatting sqref="H12:H17">
    <cfRule type="cellIs" dxfId="1617" priority="796" stopIfTrue="1" operator="greaterThan">
      <formula>($C12)-($E12+$F12+$G12)</formula>
    </cfRule>
  </conditionalFormatting>
  <conditionalFormatting sqref="I12:I17">
    <cfRule type="cellIs" dxfId="1616" priority="795" stopIfTrue="1" operator="notEqual">
      <formula>$C12-$J12</formula>
    </cfRule>
  </conditionalFormatting>
  <conditionalFormatting sqref="J12:J17">
    <cfRule type="cellIs" dxfId="1615" priority="794" stopIfTrue="1" operator="notEqual">
      <formula>$C12-$I12</formula>
    </cfRule>
  </conditionalFormatting>
  <conditionalFormatting sqref="C7">
    <cfRule type="cellIs" dxfId="1614" priority="793" stopIfTrue="1" operator="greaterThan">
      <formula>$B$7</formula>
    </cfRule>
  </conditionalFormatting>
  <conditionalFormatting sqref="C8">
    <cfRule type="cellIs" dxfId="1613" priority="792" stopIfTrue="1" operator="greaterThan">
      <formula>$B$8</formula>
    </cfRule>
  </conditionalFormatting>
  <conditionalFormatting sqref="C9:C10">
    <cfRule type="cellIs" dxfId="1612" priority="791" stopIfTrue="1" operator="greaterThan">
      <formula>$B9</formula>
    </cfRule>
  </conditionalFormatting>
  <conditionalFormatting sqref="C12:C17">
    <cfRule type="cellIs" dxfId="1611" priority="790" stopIfTrue="1" operator="greaterThan">
      <formula>$B12</formula>
    </cfRule>
  </conditionalFormatting>
  <conditionalFormatting sqref="E7:E10">
    <cfRule type="cellIs" dxfId="1610" priority="789" stopIfTrue="1" operator="greaterThan">
      <formula>($C7)-($F7+$G7+$H7)</formula>
    </cfRule>
  </conditionalFormatting>
  <conditionalFormatting sqref="F7:F10">
    <cfRule type="cellIs" dxfId="1609" priority="788" stopIfTrue="1" operator="greaterThan">
      <formula>($C7)-($E7+$G7+$H7)</formula>
    </cfRule>
  </conditionalFormatting>
  <conditionalFormatting sqref="G7:G10">
    <cfRule type="cellIs" dxfId="1608" priority="787" stopIfTrue="1" operator="greaterThan">
      <formula>($C7)-($E7+$F7+$H7)</formula>
    </cfRule>
  </conditionalFormatting>
  <conditionalFormatting sqref="H7:H10">
    <cfRule type="cellIs" dxfId="1607" priority="786" stopIfTrue="1" operator="greaterThan">
      <formula>($C7)-($E7+$F7+$G7)</formula>
    </cfRule>
  </conditionalFormatting>
  <conditionalFormatting sqref="I7:I10">
    <cfRule type="cellIs" dxfId="1606" priority="785" stopIfTrue="1" operator="notEqual">
      <formula>$C7-$J7</formula>
    </cfRule>
  </conditionalFormatting>
  <conditionalFormatting sqref="J7:J10">
    <cfRule type="cellIs" dxfId="1605" priority="784" stopIfTrue="1" operator="notEqual">
      <formula>$C7-$I7</formula>
    </cfRule>
  </conditionalFormatting>
  <conditionalFormatting sqref="E12:E17">
    <cfRule type="cellIs" dxfId="1604" priority="783" stopIfTrue="1" operator="greaterThan">
      <formula>($C12)-($F12+$G12+$H12)</formula>
    </cfRule>
  </conditionalFormatting>
  <conditionalFormatting sqref="F12:F17">
    <cfRule type="cellIs" dxfId="1603" priority="782" stopIfTrue="1" operator="greaterThan">
      <formula>($C12)-($E12+$G12+$H12)</formula>
    </cfRule>
  </conditionalFormatting>
  <conditionalFormatting sqref="G12:G17">
    <cfRule type="cellIs" dxfId="1602" priority="781" stopIfTrue="1" operator="greaterThan">
      <formula>($C12)-($E12+$F12+$H12)</formula>
    </cfRule>
  </conditionalFormatting>
  <conditionalFormatting sqref="H12:H17">
    <cfRule type="cellIs" dxfId="1601" priority="780" stopIfTrue="1" operator="greaterThan">
      <formula>($C12)-($E12+$F12+$G12)</formula>
    </cfRule>
  </conditionalFormatting>
  <conditionalFormatting sqref="I12:I17">
    <cfRule type="cellIs" dxfId="1600" priority="779" stopIfTrue="1" operator="notEqual">
      <formula>$C12-$J12</formula>
    </cfRule>
  </conditionalFormatting>
  <conditionalFormatting sqref="J12:J17">
    <cfRule type="cellIs" dxfId="1599" priority="778" stopIfTrue="1" operator="notEqual">
      <formula>$C12-$I12</formula>
    </cfRule>
  </conditionalFormatting>
  <conditionalFormatting sqref="C7">
    <cfRule type="cellIs" dxfId="1598" priority="777" stopIfTrue="1" operator="greaterThan">
      <formula>$B$7</formula>
    </cfRule>
  </conditionalFormatting>
  <conditionalFormatting sqref="C8">
    <cfRule type="cellIs" dxfId="1597" priority="776" stopIfTrue="1" operator="greaterThan">
      <formula>$B$8</formula>
    </cfRule>
  </conditionalFormatting>
  <conditionalFormatting sqref="C9:C10">
    <cfRule type="cellIs" dxfId="1596" priority="775" stopIfTrue="1" operator="greaterThan">
      <formula>$B9</formula>
    </cfRule>
  </conditionalFormatting>
  <conditionalFormatting sqref="C12:C17">
    <cfRule type="cellIs" dxfId="1595" priority="774" stopIfTrue="1" operator="greaterThan">
      <formula>$B12</formula>
    </cfRule>
  </conditionalFormatting>
  <conditionalFormatting sqref="E7:E10">
    <cfRule type="cellIs" dxfId="1594" priority="773" stopIfTrue="1" operator="greaterThan">
      <formula>($C7)-($F7+$G7+$H7)</formula>
    </cfRule>
  </conditionalFormatting>
  <conditionalFormatting sqref="F7:F10">
    <cfRule type="cellIs" dxfId="1593" priority="772" stopIfTrue="1" operator="greaterThan">
      <formula>($C7)-($E7+$G7+$H7)</formula>
    </cfRule>
  </conditionalFormatting>
  <conditionalFormatting sqref="G7:G10">
    <cfRule type="cellIs" dxfId="1592" priority="771" stopIfTrue="1" operator="greaterThan">
      <formula>($C7)-($E7+$F7+$H7)</formula>
    </cfRule>
  </conditionalFormatting>
  <conditionalFormatting sqref="H7:H10">
    <cfRule type="cellIs" dxfId="1591" priority="770" stopIfTrue="1" operator="greaterThan">
      <formula>($C7)-($E7+$F7+$G7)</formula>
    </cfRule>
  </conditionalFormatting>
  <conditionalFormatting sqref="I7:I10">
    <cfRule type="cellIs" dxfId="1590" priority="769" stopIfTrue="1" operator="notEqual">
      <formula>$C7-$J7</formula>
    </cfRule>
  </conditionalFormatting>
  <conditionalFormatting sqref="J7:J10">
    <cfRule type="cellIs" dxfId="1589" priority="768" stopIfTrue="1" operator="notEqual">
      <formula>$C7-$I7</formula>
    </cfRule>
  </conditionalFormatting>
  <conditionalFormatting sqref="E12:E17">
    <cfRule type="cellIs" dxfId="1588" priority="767" stopIfTrue="1" operator="greaterThan">
      <formula>($C12)-($F12+$G12+$H12)</formula>
    </cfRule>
  </conditionalFormatting>
  <conditionalFormatting sqref="F12:F17">
    <cfRule type="cellIs" dxfId="1587" priority="766" stopIfTrue="1" operator="greaterThan">
      <formula>($C12)-($E12+$G12+$H12)</formula>
    </cfRule>
  </conditionalFormatting>
  <conditionalFormatting sqref="G12:G17">
    <cfRule type="cellIs" dxfId="1586" priority="765" stopIfTrue="1" operator="greaterThan">
      <formula>($C12)-($E12+$F12+$H12)</formula>
    </cfRule>
  </conditionalFormatting>
  <conditionalFormatting sqref="H12:H17">
    <cfRule type="cellIs" dxfId="1585" priority="764" stopIfTrue="1" operator="greaterThan">
      <formula>($C12)-($E12+$F12+$G12)</formula>
    </cfRule>
  </conditionalFormatting>
  <conditionalFormatting sqref="I12:I17">
    <cfRule type="cellIs" dxfId="1584" priority="763" stopIfTrue="1" operator="notEqual">
      <formula>$C12-$J12</formula>
    </cfRule>
  </conditionalFormatting>
  <conditionalFormatting sqref="J12:J17">
    <cfRule type="cellIs" dxfId="1583" priority="762" stopIfTrue="1" operator="notEqual">
      <formula>$C12-$I12</formula>
    </cfRule>
  </conditionalFormatting>
  <conditionalFormatting sqref="C7">
    <cfRule type="cellIs" dxfId="1582" priority="761" stopIfTrue="1" operator="greaterThan">
      <formula>$B$7</formula>
    </cfRule>
  </conditionalFormatting>
  <conditionalFormatting sqref="C8">
    <cfRule type="cellIs" dxfId="1581" priority="760" stopIfTrue="1" operator="greaterThan">
      <formula>$B$8</formula>
    </cfRule>
  </conditionalFormatting>
  <conditionalFormatting sqref="C9:C10">
    <cfRule type="cellIs" dxfId="1580" priority="759" stopIfTrue="1" operator="greaterThan">
      <formula>$B9</formula>
    </cfRule>
  </conditionalFormatting>
  <conditionalFormatting sqref="C12:C17">
    <cfRule type="cellIs" dxfId="1579" priority="758" stopIfTrue="1" operator="greaterThan">
      <formula>$B12</formula>
    </cfRule>
  </conditionalFormatting>
  <conditionalFormatting sqref="E7:E10">
    <cfRule type="cellIs" dxfId="1578" priority="757" stopIfTrue="1" operator="greaterThan">
      <formula>($C7)-($F7+$G7+$H7)</formula>
    </cfRule>
  </conditionalFormatting>
  <conditionalFormatting sqref="F7:F10">
    <cfRule type="cellIs" dxfId="1577" priority="756" stopIfTrue="1" operator="greaterThan">
      <formula>($C7)-($E7+$G7+$H7)</formula>
    </cfRule>
  </conditionalFormatting>
  <conditionalFormatting sqref="G7:G10">
    <cfRule type="cellIs" dxfId="1576" priority="755" stopIfTrue="1" operator="greaterThan">
      <formula>($C7)-($E7+$F7+$H7)</formula>
    </cfRule>
  </conditionalFormatting>
  <conditionalFormatting sqref="H7:H10">
    <cfRule type="cellIs" dxfId="1575" priority="754" stopIfTrue="1" operator="greaterThan">
      <formula>($C7)-($E7+$F7+$G7)</formula>
    </cfRule>
  </conditionalFormatting>
  <conditionalFormatting sqref="I7:I10">
    <cfRule type="cellIs" dxfId="1574" priority="753" stopIfTrue="1" operator="notEqual">
      <formula>$C7-$J7</formula>
    </cfRule>
  </conditionalFormatting>
  <conditionalFormatting sqref="J7:J10">
    <cfRule type="cellIs" dxfId="1573" priority="752" stopIfTrue="1" operator="notEqual">
      <formula>$C7-$I7</formula>
    </cfRule>
  </conditionalFormatting>
  <conditionalFormatting sqref="E12:E17">
    <cfRule type="cellIs" dxfId="1572" priority="751" stopIfTrue="1" operator="greaterThan">
      <formula>($C12)-($F12+$G12+$H12)</formula>
    </cfRule>
  </conditionalFormatting>
  <conditionalFormatting sqref="F12:F17">
    <cfRule type="cellIs" dxfId="1571" priority="750" stopIfTrue="1" operator="greaterThan">
      <formula>($C12)-($E12+$G12+$H12)</formula>
    </cfRule>
  </conditionalFormatting>
  <conditionalFormatting sqref="G12:G17">
    <cfRule type="cellIs" dxfId="1570" priority="749" stopIfTrue="1" operator="greaterThan">
      <formula>($C12)-($E12+$F12+$H12)</formula>
    </cfRule>
  </conditionalFormatting>
  <conditionalFormatting sqref="H12:H17">
    <cfRule type="cellIs" dxfId="1569" priority="748" stopIfTrue="1" operator="greaterThan">
      <formula>($C12)-($E12+$F12+$G12)</formula>
    </cfRule>
  </conditionalFormatting>
  <conditionalFormatting sqref="I12:I17">
    <cfRule type="cellIs" dxfId="1568" priority="747" stopIfTrue="1" operator="notEqual">
      <formula>$C12-$J12</formula>
    </cfRule>
  </conditionalFormatting>
  <conditionalFormatting sqref="J12:J17">
    <cfRule type="cellIs" dxfId="1567" priority="746" stopIfTrue="1" operator="notEqual">
      <formula>$C12-$I12</formula>
    </cfRule>
  </conditionalFormatting>
  <conditionalFormatting sqref="C7">
    <cfRule type="cellIs" dxfId="1566" priority="745" stopIfTrue="1" operator="greaterThan">
      <formula>$B$7</formula>
    </cfRule>
  </conditionalFormatting>
  <conditionalFormatting sqref="C8">
    <cfRule type="cellIs" dxfId="1565" priority="744" stopIfTrue="1" operator="greaterThan">
      <formula>$B$8</formula>
    </cfRule>
  </conditionalFormatting>
  <conditionalFormatting sqref="C9:C10">
    <cfRule type="cellIs" dxfId="1564" priority="743" stopIfTrue="1" operator="greaterThan">
      <formula>$B9</formula>
    </cfRule>
  </conditionalFormatting>
  <conditionalFormatting sqref="C12:C17">
    <cfRule type="cellIs" dxfId="1563" priority="742" stopIfTrue="1" operator="greaterThan">
      <formula>$B12</formula>
    </cfRule>
  </conditionalFormatting>
  <conditionalFormatting sqref="E7:E10">
    <cfRule type="cellIs" dxfId="1562" priority="741" stopIfTrue="1" operator="greaterThan">
      <formula>($C7)-($F7+$G7+$H7)</formula>
    </cfRule>
  </conditionalFormatting>
  <conditionalFormatting sqref="F7:F10">
    <cfRule type="cellIs" dxfId="1561" priority="740" stopIfTrue="1" operator="greaterThan">
      <formula>($C7)-($E7+$G7+$H7)</formula>
    </cfRule>
  </conditionalFormatting>
  <conditionalFormatting sqref="G7:G10">
    <cfRule type="cellIs" dxfId="1560" priority="739" stopIfTrue="1" operator="greaterThan">
      <formula>($C7)-($E7+$F7+$H7)</formula>
    </cfRule>
  </conditionalFormatting>
  <conditionalFormatting sqref="H7:H10">
    <cfRule type="cellIs" dxfId="1559" priority="738" stopIfTrue="1" operator="greaterThan">
      <formula>($C7)-($E7+$F7+$G7)</formula>
    </cfRule>
  </conditionalFormatting>
  <conditionalFormatting sqref="I7:I10">
    <cfRule type="cellIs" dxfId="1558" priority="737" stopIfTrue="1" operator="notEqual">
      <formula>$C7-$J7</formula>
    </cfRule>
  </conditionalFormatting>
  <conditionalFormatting sqref="J7:J10">
    <cfRule type="cellIs" dxfId="1557" priority="736" stopIfTrue="1" operator="notEqual">
      <formula>$C7-$I7</formula>
    </cfRule>
  </conditionalFormatting>
  <conditionalFormatting sqref="E12:E17">
    <cfRule type="cellIs" dxfId="1556" priority="735" stopIfTrue="1" operator="greaterThan">
      <formula>($C12)-($F12+$G12+$H12)</formula>
    </cfRule>
  </conditionalFormatting>
  <conditionalFormatting sqref="F12:F17">
    <cfRule type="cellIs" dxfId="1555" priority="734" stopIfTrue="1" operator="greaterThan">
      <formula>($C12)-($E12+$G12+$H12)</formula>
    </cfRule>
  </conditionalFormatting>
  <conditionalFormatting sqref="G12:G17">
    <cfRule type="cellIs" dxfId="1554" priority="733" stopIfTrue="1" operator="greaterThan">
      <formula>($C12)-($E12+$F12+$H12)</formula>
    </cfRule>
  </conditionalFormatting>
  <conditionalFormatting sqref="H12:H17">
    <cfRule type="cellIs" dxfId="1553" priority="732" stopIfTrue="1" operator="greaterThan">
      <formula>($C12)-($E12+$F12+$G12)</formula>
    </cfRule>
  </conditionalFormatting>
  <conditionalFormatting sqref="I12:I17">
    <cfRule type="cellIs" dxfId="1552" priority="731" stopIfTrue="1" operator="notEqual">
      <formula>$C12-$J12</formula>
    </cfRule>
  </conditionalFormatting>
  <conditionalFormatting sqref="J12:J17">
    <cfRule type="cellIs" dxfId="1551" priority="730" stopIfTrue="1" operator="notEqual">
      <formula>$C12-$I12</formula>
    </cfRule>
  </conditionalFormatting>
  <conditionalFormatting sqref="C7">
    <cfRule type="cellIs" dxfId="1550" priority="729" stopIfTrue="1" operator="greaterThan">
      <formula>$B$7</formula>
    </cfRule>
  </conditionalFormatting>
  <conditionalFormatting sqref="C8">
    <cfRule type="cellIs" dxfId="1549" priority="728" stopIfTrue="1" operator="greaterThan">
      <formula>$B$8</formula>
    </cfRule>
  </conditionalFormatting>
  <conditionalFormatting sqref="C9:C10">
    <cfRule type="cellIs" dxfId="1548" priority="727" stopIfTrue="1" operator="greaterThan">
      <formula>$B9</formula>
    </cfRule>
  </conditionalFormatting>
  <conditionalFormatting sqref="C12:C17">
    <cfRule type="cellIs" dxfId="1547" priority="726" stopIfTrue="1" operator="greaterThan">
      <formula>$B12</formula>
    </cfRule>
  </conditionalFormatting>
  <conditionalFormatting sqref="E7:E10">
    <cfRule type="cellIs" dxfId="1546" priority="725" stopIfTrue="1" operator="greaterThan">
      <formula>($C7)-($F7+$G7+$H7)</formula>
    </cfRule>
  </conditionalFormatting>
  <conditionalFormatting sqref="F7:F10">
    <cfRule type="cellIs" dxfId="1545" priority="724" stopIfTrue="1" operator="greaterThan">
      <formula>($C7)-($E7+$G7+$H7)</formula>
    </cfRule>
  </conditionalFormatting>
  <conditionalFormatting sqref="G7:G10">
    <cfRule type="cellIs" dxfId="1544" priority="723" stopIfTrue="1" operator="greaterThan">
      <formula>($C7)-($E7+$F7+$H7)</formula>
    </cfRule>
  </conditionalFormatting>
  <conditionalFormatting sqref="H7:H10">
    <cfRule type="cellIs" dxfId="1543" priority="722" stopIfTrue="1" operator="greaterThan">
      <formula>($C7)-($E7+$F7+$G7)</formula>
    </cfRule>
  </conditionalFormatting>
  <conditionalFormatting sqref="I7:I10">
    <cfRule type="cellIs" dxfId="1542" priority="721" stopIfTrue="1" operator="notEqual">
      <formula>$C7-$J7</formula>
    </cfRule>
  </conditionalFormatting>
  <conditionalFormatting sqref="J7:J10">
    <cfRule type="cellIs" dxfId="1541" priority="720" stopIfTrue="1" operator="notEqual">
      <formula>$C7-$I7</formula>
    </cfRule>
  </conditionalFormatting>
  <conditionalFormatting sqref="E12:E17">
    <cfRule type="cellIs" dxfId="1540" priority="719" stopIfTrue="1" operator="greaterThan">
      <formula>($C12)-($F12+$G12+$H12)</formula>
    </cfRule>
  </conditionalFormatting>
  <conditionalFormatting sqref="F12:F17">
    <cfRule type="cellIs" dxfId="1539" priority="718" stopIfTrue="1" operator="greaterThan">
      <formula>($C12)-($E12+$G12+$H12)</formula>
    </cfRule>
  </conditionalFormatting>
  <conditionalFormatting sqref="G12:G17">
    <cfRule type="cellIs" dxfId="1538" priority="717" stopIfTrue="1" operator="greaterThan">
      <formula>($C12)-($E12+$F12+$H12)</formula>
    </cfRule>
  </conditionalFormatting>
  <conditionalFormatting sqref="H12:H17">
    <cfRule type="cellIs" dxfId="1537" priority="716" stopIfTrue="1" operator="greaterThan">
      <formula>($C12)-($E12+$F12+$G12)</formula>
    </cfRule>
  </conditionalFormatting>
  <conditionalFormatting sqref="I12:I17">
    <cfRule type="cellIs" dxfId="1536" priority="715" stopIfTrue="1" operator="notEqual">
      <formula>$C12-$J12</formula>
    </cfRule>
  </conditionalFormatting>
  <conditionalFormatting sqref="J12:J17">
    <cfRule type="cellIs" dxfId="1535" priority="714" stopIfTrue="1" operator="notEqual">
      <formula>$C12-$I12</formula>
    </cfRule>
  </conditionalFormatting>
  <conditionalFormatting sqref="C7">
    <cfRule type="cellIs" dxfId="1534" priority="713" stopIfTrue="1" operator="greaterThan">
      <formula>$B$7</formula>
    </cfRule>
  </conditionalFormatting>
  <conditionalFormatting sqref="C8">
    <cfRule type="cellIs" dxfId="1533" priority="712" stopIfTrue="1" operator="greaterThan">
      <formula>$B$8</formula>
    </cfRule>
  </conditionalFormatting>
  <conditionalFormatting sqref="C9:C10">
    <cfRule type="cellIs" dxfId="1532" priority="711" stopIfTrue="1" operator="greaterThan">
      <formula>$B9</formula>
    </cfRule>
  </conditionalFormatting>
  <conditionalFormatting sqref="C12:C17">
    <cfRule type="cellIs" dxfId="1531" priority="710" stopIfTrue="1" operator="greaterThan">
      <formula>$B12</formula>
    </cfRule>
  </conditionalFormatting>
  <conditionalFormatting sqref="E7:E10">
    <cfRule type="cellIs" dxfId="1530" priority="709" stopIfTrue="1" operator="greaterThan">
      <formula>($C7)-($F7+$G7+$H7)</formula>
    </cfRule>
  </conditionalFormatting>
  <conditionalFormatting sqref="F7:F10">
    <cfRule type="cellIs" dxfId="1529" priority="708" stopIfTrue="1" operator="greaterThan">
      <formula>($C7)-($E7+$G7+$H7)</formula>
    </cfRule>
  </conditionalFormatting>
  <conditionalFormatting sqref="G7:G10">
    <cfRule type="cellIs" dxfId="1528" priority="707" stopIfTrue="1" operator="greaterThan">
      <formula>($C7)-($E7+$F7+$H7)</formula>
    </cfRule>
  </conditionalFormatting>
  <conditionalFormatting sqref="H7:H10">
    <cfRule type="cellIs" dxfId="1527" priority="706" stopIfTrue="1" operator="greaterThan">
      <formula>($C7)-($E7+$F7+$G7)</formula>
    </cfRule>
  </conditionalFormatting>
  <conditionalFormatting sqref="I7:I10">
    <cfRule type="cellIs" dxfId="1526" priority="705" stopIfTrue="1" operator="notEqual">
      <formula>$C7-$J7</formula>
    </cfRule>
  </conditionalFormatting>
  <conditionalFormatting sqref="J7:J10">
    <cfRule type="cellIs" dxfId="1525" priority="704" stopIfTrue="1" operator="notEqual">
      <formula>$C7-$I7</formula>
    </cfRule>
  </conditionalFormatting>
  <conditionalFormatting sqref="E12:E17">
    <cfRule type="cellIs" dxfId="1524" priority="703" stopIfTrue="1" operator="greaterThan">
      <formula>($C12)-($F12+$G12+$H12)</formula>
    </cfRule>
  </conditionalFormatting>
  <conditionalFormatting sqref="F12:F17">
    <cfRule type="cellIs" dxfId="1523" priority="702" stopIfTrue="1" operator="greaterThan">
      <formula>($C12)-($E12+$G12+$H12)</formula>
    </cfRule>
  </conditionalFormatting>
  <conditionalFormatting sqref="G12:G17">
    <cfRule type="cellIs" dxfId="1522" priority="701" stopIfTrue="1" operator="greaterThan">
      <formula>($C12)-($E12+$F12+$H12)</formula>
    </cfRule>
  </conditionalFormatting>
  <conditionalFormatting sqref="H12:H17">
    <cfRule type="cellIs" dxfId="1521" priority="700" stopIfTrue="1" operator="greaterThan">
      <formula>($C12)-($E12+$F12+$G12)</formula>
    </cfRule>
  </conditionalFormatting>
  <conditionalFormatting sqref="I12:I17">
    <cfRule type="cellIs" dxfId="1520" priority="699" stopIfTrue="1" operator="notEqual">
      <formula>$C12-$J12</formula>
    </cfRule>
  </conditionalFormatting>
  <conditionalFormatting sqref="J12:J17">
    <cfRule type="cellIs" dxfId="1519" priority="698" stopIfTrue="1" operator="notEqual">
      <formula>$C12-$I12</formula>
    </cfRule>
  </conditionalFormatting>
  <conditionalFormatting sqref="C7">
    <cfRule type="cellIs" dxfId="1518" priority="697" stopIfTrue="1" operator="greaterThan">
      <formula>$B$7</formula>
    </cfRule>
  </conditionalFormatting>
  <conditionalFormatting sqref="C8">
    <cfRule type="cellIs" dxfId="1517" priority="696" stopIfTrue="1" operator="greaterThan">
      <formula>$B$8</formula>
    </cfRule>
  </conditionalFormatting>
  <conditionalFormatting sqref="C9:C10">
    <cfRule type="cellIs" dxfId="1516" priority="695" stopIfTrue="1" operator="greaterThan">
      <formula>$B9</formula>
    </cfRule>
  </conditionalFormatting>
  <conditionalFormatting sqref="C12:C17">
    <cfRule type="cellIs" dxfId="1515" priority="694" stopIfTrue="1" operator="greaterThan">
      <formula>$B12</formula>
    </cfRule>
  </conditionalFormatting>
  <conditionalFormatting sqref="E7:E10">
    <cfRule type="cellIs" dxfId="1514" priority="693" stopIfTrue="1" operator="greaterThan">
      <formula>($C7)-($F7+$G7+$H7)</formula>
    </cfRule>
  </conditionalFormatting>
  <conditionalFormatting sqref="F7:F10">
    <cfRule type="cellIs" dxfId="1513" priority="692" stopIfTrue="1" operator="greaterThan">
      <formula>($C7)-($E7+$G7+$H7)</formula>
    </cfRule>
  </conditionalFormatting>
  <conditionalFormatting sqref="G7:G10">
    <cfRule type="cellIs" dxfId="1512" priority="691" stopIfTrue="1" operator="greaterThan">
      <formula>($C7)-($E7+$F7+$H7)</formula>
    </cfRule>
  </conditionalFormatting>
  <conditionalFormatting sqref="H7:H10">
    <cfRule type="cellIs" dxfId="1511" priority="690" stopIfTrue="1" operator="greaterThan">
      <formula>($C7)-($E7+$F7+$G7)</formula>
    </cfRule>
  </conditionalFormatting>
  <conditionalFormatting sqref="I7:I10">
    <cfRule type="cellIs" dxfId="1510" priority="689" stopIfTrue="1" operator="notEqual">
      <formula>$C7-$J7</formula>
    </cfRule>
  </conditionalFormatting>
  <conditionalFormatting sqref="J7:J10">
    <cfRule type="cellIs" dxfId="1509" priority="688" stopIfTrue="1" operator="notEqual">
      <formula>$C7-$I7</formula>
    </cfRule>
  </conditionalFormatting>
  <conditionalFormatting sqref="E12:E17">
    <cfRule type="cellIs" dxfId="1508" priority="687" stopIfTrue="1" operator="greaterThan">
      <formula>($C12)-($F12+$G12+$H12)</formula>
    </cfRule>
  </conditionalFormatting>
  <conditionalFormatting sqref="F12:F17">
    <cfRule type="cellIs" dxfId="1507" priority="686" stopIfTrue="1" operator="greaterThan">
      <formula>($C12)-($E12+$G12+$H12)</formula>
    </cfRule>
  </conditionalFormatting>
  <conditionalFormatting sqref="G12:G17">
    <cfRule type="cellIs" dxfId="1506" priority="685" stopIfTrue="1" operator="greaterThan">
      <formula>($C12)-($E12+$F12+$H12)</formula>
    </cfRule>
  </conditionalFormatting>
  <conditionalFormatting sqref="H12:H17">
    <cfRule type="cellIs" dxfId="1505" priority="684" stopIfTrue="1" operator="greaterThan">
      <formula>($C12)-($E12+$F12+$G12)</formula>
    </cfRule>
  </conditionalFormatting>
  <conditionalFormatting sqref="I12:I17">
    <cfRule type="cellIs" dxfId="1504" priority="683" stopIfTrue="1" operator="notEqual">
      <formula>$C12-$J12</formula>
    </cfRule>
  </conditionalFormatting>
  <conditionalFormatting sqref="J12:J17">
    <cfRule type="cellIs" dxfId="1503" priority="682" stopIfTrue="1" operator="notEqual">
      <formula>$C12-$I12</formula>
    </cfRule>
  </conditionalFormatting>
  <conditionalFormatting sqref="C7">
    <cfRule type="cellIs" dxfId="1502" priority="681" stopIfTrue="1" operator="greaterThan">
      <formula>$B$7</formula>
    </cfRule>
  </conditionalFormatting>
  <conditionalFormatting sqref="C8">
    <cfRule type="cellIs" dxfId="1501" priority="680" stopIfTrue="1" operator="greaterThan">
      <formula>$B$8</formula>
    </cfRule>
  </conditionalFormatting>
  <conditionalFormatting sqref="C9:C10">
    <cfRule type="cellIs" dxfId="1500" priority="679" stopIfTrue="1" operator="greaterThan">
      <formula>$B9</formula>
    </cfRule>
  </conditionalFormatting>
  <conditionalFormatting sqref="C12:C17">
    <cfRule type="cellIs" dxfId="1499" priority="678" stopIfTrue="1" operator="greaterThan">
      <formula>$B12</formula>
    </cfRule>
  </conditionalFormatting>
  <conditionalFormatting sqref="E7:E10">
    <cfRule type="cellIs" dxfId="1498" priority="677" stopIfTrue="1" operator="greaterThan">
      <formula>($C7)-($F7+$G7+$H7)</formula>
    </cfRule>
  </conditionalFormatting>
  <conditionalFormatting sqref="F7:F10">
    <cfRule type="cellIs" dxfId="1497" priority="676" stopIfTrue="1" operator="greaterThan">
      <formula>($C7)-($E7+$G7+$H7)</formula>
    </cfRule>
  </conditionalFormatting>
  <conditionalFormatting sqref="G7:G10">
    <cfRule type="cellIs" dxfId="1496" priority="675" stopIfTrue="1" operator="greaterThan">
      <formula>($C7)-($E7+$F7+$H7)</formula>
    </cfRule>
  </conditionalFormatting>
  <conditionalFormatting sqref="H7:H10">
    <cfRule type="cellIs" dxfId="1495" priority="674" stopIfTrue="1" operator="greaterThan">
      <formula>($C7)-($E7+$F7+$G7)</formula>
    </cfRule>
  </conditionalFormatting>
  <conditionalFormatting sqref="I7:I10">
    <cfRule type="cellIs" dxfId="1494" priority="673" stopIfTrue="1" operator="notEqual">
      <formula>$C7-$J7</formula>
    </cfRule>
  </conditionalFormatting>
  <conditionalFormatting sqref="J7:J10">
    <cfRule type="cellIs" dxfId="1493" priority="672" stopIfTrue="1" operator="notEqual">
      <formula>$C7-$I7</formula>
    </cfRule>
  </conditionalFormatting>
  <conditionalFormatting sqref="E12:E17">
    <cfRule type="cellIs" dxfId="1492" priority="671" stopIfTrue="1" operator="greaterThan">
      <formula>($C12)-($F12+$G12+$H12)</formula>
    </cfRule>
  </conditionalFormatting>
  <conditionalFormatting sqref="F12:F17">
    <cfRule type="cellIs" dxfId="1491" priority="670" stopIfTrue="1" operator="greaterThan">
      <formula>($C12)-($E12+$G12+$H12)</formula>
    </cfRule>
  </conditionalFormatting>
  <conditionalFormatting sqref="G12:G17">
    <cfRule type="cellIs" dxfId="1490" priority="669" stopIfTrue="1" operator="greaterThan">
      <formula>($C12)-($E12+$F12+$H12)</formula>
    </cfRule>
  </conditionalFormatting>
  <conditionalFormatting sqref="H12:H17">
    <cfRule type="cellIs" dxfId="1489" priority="668" stopIfTrue="1" operator="greaterThan">
      <formula>($C12)-($E12+$F12+$G12)</formula>
    </cfRule>
  </conditionalFormatting>
  <conditionalFormatting sqref="I12:I17">
    <cfRule type="cellIs" dxfId="1488" priority="667" stopIfTrue="1" operator="notEqual">
      <formula>$C12-$J12</formula>
    </cfRule>
  </conditionalFormatting>
  <conditionalFormatting sqref="J12:J17">
    <cfRule type="cellIs" dxfId="1487" priority="666" stopIfTrue="1" operator="notEqual">
      <formula>$C12-$I12</formula>
    </cfRule>
  </conditionalFormatting>
  <conditionalFormatting sqref="C7">
    <cfRule type="cellIs" dxfId="1486" priority="665" stopIfTrue="1" operator="greaterThan">
      <formula>$B$7</formula>
    </cfRule>
  </conditionalFormatting>
  <conditionalFormatting sqref="C8">
    <cfRule type="cellIs" dxfId="1485" priority="664" stopIfTrue="1" operator="greaterThan">
      <formula>$B$8</formula>
    </cfRule>
  </conditionalFormatting>
  <conditionalFormatting sqref="C9:C10">
    <cfRule type="cellIs" dxfId="1484" priority="663" stopIfTrue="1" operator="greaterThan">
      <formula>$B9</formula>
    </cfRule>
  </conditionalFormatting>
  <conditionalFormatting sqref="C12:C17">
    <cfRule type="cellIs" dxfId="1483" priority="662" stopIfTrue="1" operator="greaterThan">
      <formula>$B12</formula>
    </cfRule>
  </conditionalFormatting>
  <conditionalFormatting sqref="E7:E10">
    <cfRule type="cellIs" dxfId="1482" priority="661" stopIfTrue="1" operator="greaterThan">
      <formula>($C7)-($F7+$G7+$H7)</formula>
    </cfRule>
  </conditionalFormatting>
  <conditionalFormatting sqref="F7:F10">
    <cfRule type="cellIs" dxfId="1481" priority="660" stopIfTrue="1" operator="greaterThan">
      <formula>($C7)-($E7+$G7+$H7)</formula>
    </cfRule>
  </conditionalFormatting>
  <conditionalFormatting sqref="G7:G10">
    <cfRule type="cellIs" dxfId="1480" priority="659" stopIfTrue="1" operator="greaterThan">
      <formula>($C7)-($E7+$F7+$H7)</formula>
    </cfRule>
  </conditionalFormatting>
  <conditionalFormatting sqref="H7:H10">
    <cfRule type="cellIs" dxfId="1479" priority="658" stopIfTrue="1" operator="greaterThan">
      <formula>($C7)-($E7+$F7+$G7)</formula>
    </cfRule>
  </conditionalFormatting>
  <conditionalFormatting sqref="I7:I10">
    <cfRule type="cellIs" dxfId="1478" priority="657" stopIfTrue="1" operator="notEqual">
      <formula>$C7-$J7</formula>
    </cfRule>
  </conditionalFormatting>
  <conditionalFormatting sqref="J7:J10">
    <cfRule type="cellIs" dxfId="1477" priority="656" stopIfTrue="1" operator="notEqual">
      <formula>$C7-$I7</formula>
    </cfRule>
  </conditionalFormatting>
  <conditionalFormatting sqref="E12:E17">
    <cfRule type="cellIs" dxfId="1476" priority="655" stopIfTrue="1" operator="greaterThan">
      <formula>($C12)-($F12+$G12+$H12)</formula>
    </cfRule>
  </conditionalFormatting>
  <conditionalFormatting sqref="F12:F17">
    <cfRule type="cellIs" dxfId="1475" priority="654" stopIfTrue="1" operator="greaterThan">
      <formula>($C12)-($E12+$G12+$H12)</formula>
    </cfRule>
  </conditionalFormatting>
  <conditionalFormatting sqref="G12:G17">
    <cfRule type="cellIs" dxfId="1474" priority="653" stopIfTrue="1" operator="greaterThan">
      <formula>($C12)-($E12+$F12+$H12)</formula>
    </cfRule>
  </conditionalFormatting>
  <conditionalFormatting sqref="H12:H17">
    <cfRule type="cellIs" dxfId="1473" priority="652" stopIfTrue="1" operator="greaterThan">
      <formula>($C12)-($E12+$F12+$G12)</formula>
    </cfRule>
  </conditionalFormatting>
  <conditionalFormatting sqref="I12:I17">
    <cfRule type="cellIs" dxfId="1472" priority="651" stopIfTrue="1" operator="notEqual">
      <formula>$C12-$J12</formula>
    </cfRule>
  </conditionalFormatting>
  <conditionalFormatting sqref="J12:J17">
    <cfRule type="cellIs" dxfId="1471" priority="650" stopIfTrue="1" operator="notEqual">
      <formula>$C12-$I12</formula>
    </cfRule>
  </conditionalFormatting>
  <conditionalFormatting sqref="C7">
    <cfRule type="cellIs" dxfId="1470" priority="649" stopIfTrue="1" operator="greaterThan">
      <formula>$B$7</formula>
    </cfRule>
  </conditionalFormatting>
  <conditionalFormatting sqref="C8">
    <cfRule type="cellIs" dxfId="1469" priority="648" stopIfTrue="1" operator="greaterThan">
      <formula>$B$8</formula>
    </cfRule>
  </conditionalFormatting>
  <conditionalFormatting sqref="C9:C10">
    <cfRule type="cellIs" dxfId="1468" priority="647" stopIfTrue="1" operator="greaterThan">
      <formula>$B9</formula>
    </cfRule>
  </conditionalFormatting>
  <conditionalFormatting sqref="C12:C17">
    <cfRule type="cellIs" dxfId="1467" priority="646" stopIfTrue="1" operator="greaterThan">
      <formula>$B12</formula>
    </cfRule>
  </conditionalFormatting>
  <conditionalFormatting sqref="E7:E10">
    <cfRule type="cellIs" dxfId="1466" priority="645" stopIfTrue="1" operator="greaterThan">
      <formula>($C7)-($F7+$G7+$H7)</formula>
    </cfRule>
  </conditionalFormatting>
  <conditionalFormatting sqref="F7:F10">
    <cfRule type="cellIs" dxfId="1465" priority="644" stopIfTrue="1" operator="greaterThan">
      <formula>($C7)-($E7+$G7+$H7)</formula>
    </cfRule>
  </conditionalFormatting>
  <conditionalFormatting sqref="G7:G10">
    <cfRule type="cellIs" dxfId="1464" priority="643" stopIfTrue="1" operator="greaterThan">
      <formula>($C7)-($E7+$F7+$H7)</formula>
    </cfRule>
  </conditionalFormatting>
  <conditionalFormatting sqref="H7:H10">
    <cfRule type="cellIs" dxfId="1463" priority="642" stopIfTrue="1" operator="greaterThan">
      <formula>($C7)-($E7+$F7+$G7)</formula>
    </cfRule>
  </conditionalFormatting>
  <conditionalFormatting sqref="I7:I10">
    <cfRule type="cellIs" dxfId="1462" priority="641" stopIfTrue="1" operator="notEqual">
      <formula>$C7-$J7</formula>
    </cfRule>
  </conditionalFormatting>
  <conditionalFormatting sqref="J7:J10">
    <cfRule type="cellIs" dxfId="1461" priority="640" stopIfTrue="1" operator="notEqual">
      <formula>$C7-$I7</formula>
    </cfRule>
  </conditionalFormatting>
  <conditionalFormatting sqref="E12:E17">
    <cfRule type="cellIs" dxfId="1460" priority="639" stopIfTrue="1" operator="greaterThan">
      <formula>($C12)-($F12+$G12+$H12)</formula>
    </cfRule>
  </conditionalFormatting>
  <conditionalFormatting sqref="F12:F17">
    <cfRule type="cellIs" dxfId="1459" priority="638" stopIfTrue="1" operator="greaterThan">
      <formula>($C12)-($E12+$G12+$H12)</formula>
    </cfRule>
  </conditionalFormatting>
  <conditionalFormatting sqref="G12:G17">
    <cfRule type="cellIs" dxfId="1458" priority="637" stopIfTrue="1" operator="greaterThan">
      <formula>($C12)-($E12+$F12+$H12)</formula>
    </cfRule>
  </conditionalFormatting>
  <conditionalFormatting sqref="H12:H17">
    <cfRule type="cellIs" dxfId="1457" priority="636" stopIfTrue="1" operator="greaterThan">
      <formula>($C12)-($E12+$F12+$G12)</formula>
    </cfRule>
  </conditionalFormatting>
  <conditionalFormatting sqref="I12:I17">
    <cfRule type="cellIs" dxfId="1456" priority="635" stopIfTrue="1" operator="notEqual">
      <formula>$C12-$J12</formula>
    </cfRule>
  </conditionalFormatting>
  <conditionalFormatting sqref="J12:J17">
    <cfRule type="cellIs" dxfId="1455" priority="634" stopIfTrue="1" operator="notEqual">
      <formula>$C12-$I12</formula>
    </cfRule>
  </conditionalFormatting>
  <conditionalFormatting sqref="C7">
    <cfRule type="cellIs" dxfId="1454" priority="633" stopIfTrue="1" operator="greaterThan">
      <formula>$B$7</formula>
    </cfRule>
  </conditionalFormatting>
  <conditionalFormatting sqref="C8">
    <cfRule type="cellIs" dxfId="1453" priority="632" stopIfTrue="1" operator="greaterThan">
      <formula>$B$8</formula>
    </cfRule>
  </conditionalFormatting>
  <conditionalFormatting sqref="C9:C10">
    <cfRule type="cellIs" dxfId="1452" priority="631" stopIfTrue="1" operator="greaterThan">
      <formula>$B9</formula>
    </cfRule>
  </conditionalFormatting>
  <conditionalFormatting sqref="C12:C17">
    <cfRule type="cellIs" dxfId="1451" priority="630" stopIfTrue="1" operator="greaterThan">
      <formula>$B12</formula>
    </cfRule>
  </conditionalFormatting>
  <conditionalFormatting sqref="E7:E10">
    <cfRule type="cellIs" dxfId="1450" priority="629" stopIfTrue="1" operator="greaterThan">
      <formula>($C7)-($F7+$G7+$H7)</formula>
    </cfRule>
  </conditionalFormatting>
  <conditionalFormatting sqref="F7:F10">
    <cfRule type="cellIs" dxfId="1449" priority="628" stopIfTrue="1" operator="greaterThan">
      <formula>($C7)-($E7+$G7+$H7)</formula>
    </cfRule>
  </conditionalFormatting>
  <conditionalFormatting sqref="G7:G10">
    <cfRule type="cellIs" dxfId="1448" priority="627" stopIfTrue="1" operator="greaterThan">
      <formula>($C7)-($E7+$F7+$H7)</formula>
    </cfRule>
  </conditionalFormatting>
  <conditionalFormatting sqref="H7:H10">
    <cfRule type="cellIs" dxfId="1447" priority="626" stopIfTrue="1" operator="greaterThan">
      <formula>($C7)-($E7+$F7+$G7)</formula>
    </cfRule>
  </conditionalFormatting>
  <conditionalFormatting sqref="I7:I10">
    <cfRule type="cellIs" dxfId="1446" priority="625" stopIfTrue="1" operator="notEqual">
      <formula>$C7-$J7</formula>
    </cfRule>
  </conditionalFormatting>
  <conditionalFormatting sqref="J7:J10">
    <cfRule type="cellIs" dxfId="1445" priority="624" stopIfTrue="1" operator="notEqual">
      <formula>$C7-$I7</formula>
    </cfRule>
  </conditionalFormatting>
  <conditionalFormatting sqref="E12:E17">
    <cfRule type="cellIs" dxfId="1444" priority="623" stopIfTrue="1" operator="greaterThan">
      <formula>($C12)-($F12+$G12+$H12)</formula>
    </cfRule>
  </conditionalFormatting>
  <conditionalFormatting sqref="F12:F17">
    <cfRule type="cellIs" dxfId="1443" priority="622" stopIfTrue="1" operator="greaterThan">
      <formula>($C12)-($E12+$G12+$H12)</formula>
    </cfRule>
  </conditionalFormatting>
  <conditionalFormatting sqref="G12:G17">
    <cfRule type="cellIs" dxfId="1442" priority="621" stopIfTrue="1" operator="greaterThan">
      <formula>($C12)-($E12+$F12+$H12)</formula>
    </cfRule>
  </conditionalFormatting>
  <conditionalFormatting sqref="H12:H17">
    <cfRule type="cellIs" dxfId="1441" priority="620" stopIfTrue="1" operator="greaterThan">
      <formula>($C12)-($E12+$F12+$G12)</formula>
    </cfRule>
  </conditionalFormatting>
  <conditionalFormatting sqref="I12:I17">
    <cfRule type="cellIs" dxfId="1440" priority="619" stopIfTrue="1" operator="notEqual">
      <formula>$C12-$J12</formula>
    </cfRule>
  </conditionalFormatting>
  <conditionalFormatting sqref="J12:J17">
    <cfRule type="cellIs" dxfId="1439" priority="618" stopIfTrue="1" operator="notEqual">
      <formula>$C12-$I12</formula>
    </cfRule>
  </conditionalFormatting>
  <conditionalFormatting sqref="C7">
    <cfRule type="cellIs" dxfId="1438" priority="617" stopIfTrue="1" operator="greaterThan">
      <formula>$B$7</formula>
    </cfRule>
  </conditionalFormatting>
  <conditionalFormatting sqref="C8">
    <cfRule type="cellIs" dxfId="1437" priority="616" stopIfTrue="1" operator="greaterThan">
      <formula>$B$8</formula>
    </cfRule>
  </conditionalFormatting>
  <conditionalFormatting sqref="C9:C10">
    <cfRule type="cellIs" dxfId="1436" priority="615" stopIfTrue="1" operator="greaterThan">
      <formula>$B9</formula>
    </cfRule>
  </conditionalFormatting>
  <conditionalFormatting sqref="E7:E10">
    <cfRule type="cellIs" dxfId="1435" priority="614" stopIfTrue="1" operator="greaterThan">
      <formula>($C7)-($F7+$G7+$H7)</formula>
    </cfRule>
  </conditionalFormatting>
  <conditionalFormatting sqref="F7:F10">
    <cfRule type="cellIs" dxfId="1434" priority="613" stopIfTrue="1" operator="greaterThan">
      <formula>($C7)-($E7+$G7+$H7)</formula>
    </cfRule>
  </conditionalFormatting>
  <conditionalFormatting sqref="G7:G10">
    <cfRule type="cellIs" dxfId="1433" priority="612" stopIfTrue="1" operator="greaterThan">
      <formula>($C7)-($E7+$F7+$H7)</formula>
    </cfRule>
  </conditionalFormatting>
  <conditionalFormatting sqref="H7:H10">
    <cfRule type="cellIs" dxfId="1432" priority="611" stopIfTrue="1" operator="greaterThan">
      <formula>($C7)-($E7+$F7+$G7)</formula>
    </cfRule>
  </conditionalFormatting>
  <conditionalFormatting sqref="I7:I10">
    <cfRule type="cellIs" dxfId="1431" priority="610" stopIfTrue="1" operator="notEqual">
      <formula>$C7-$J7</formula>
    </cfRule>
  </conditionalFormatting>
  <conditionalFormatting sqref="J7:J10">
    <cfRule type="cellIs" dxfId="1430" priority="609" stopIfTrue="1" operator="notEqual">
      <formula>$C7-$I7</formula>
    </cfRule>
  </conditionalFormatting>
  <conditionalFormatting sqref="C12:C17">
    <cfRule type="cellIs" dxfId="1429" priority="608" stopIfTrue="1" operator="greaterThan">
      <formula>$B12</formula>
    </cfRule>
  </conditionalFormatting>
  <conditionalFormatting sqref="E12:E17">
    <cfRule type="cellIs" dxfId="1428" priority="607" stopIfTrue="1" operator="greaterThan">
      <formula>($C12)-($F12+$G12+$H12)</formula>
    </cfRule>
  </conditionalFormatting>
  <conditionalFormatting sqref="F12:F17">
    <cfRule type="cellIs" dxfId="1427" priority="606" stopIfTrue="1" operator="greaterThan">
      <formula>($C12)-($E12+$G12+$H12)</formula>
    </cfRule>
  </conditionalFormatting>
  <conditionalFormatting sqref="G12:G17">
    <cfRule type="cellIs" dxfId="1426" priority="605" stopIfTrue="1" operator="greaterThan">
      <formula>($C12)-($E12+$F12+$H12)</formula>
    </cfRule>
  </conditionalFormatting>
  <conditionalFormatting sqref="H12:H17">
    <cfRule type="cellIs" dxfId="1425" priority="604" stopIfTrue="1" operator="greaterThan">
      <formula>($C12)-($E12+$F12+$G12)</formula>
    </cfRule>
  </conditionalFormatting>
  <conditionalFormatting sqref="I12:I17">
    <cfRule type="cellIs" dxfId="1424" priority="603" stopIfTrue="1" operator="notEqual">
      <formula>$C12-$J12</formula>
    </cfRule>
  </conditionalFormatting>
  <conditionalFormatting sqref="J12:J17">
    <cfRule type="cellIs" dxfId="1423" priority="602" stopIfTrue="1" operator="notEqual">
      <formula>$C12-$I12</formula>
    </cfRule>
  </conditionalFormatting>
  <conditionalFormatting sqref="C7">
    <cfRule type="cellIs" dxfId="1422" priority="601" stopIfTrue="1" operator="greaterThan">
      <formula>$B$7</formula>
    </cfRule>
  </conditionalFormatting>
  <conditionalFormatting sqref="C8">
    <cfRule type="cellIs" dxfId="1421" priority="600" stopIfTrue="1" operator="greaterThan">
      <formula>$B$8</formula>
    </cfRule>
  </conditionalFormatting>
  <conditionalFormatting sqref="C9:C10">
    <cfRule type="cellIs" dxfId="1420" priority="599" stopIfTrue="1" operator="greaterThan">
      <formula>$B9</formula>
    </cfRule>
  </conditionalFormatting>
  <conditionalFormatting sqref="C12:C17">
    <cfRule type="cellIs" dxfId="1419" priority="598" stopIfTrue="1" operator="greaterThan">
      <formula>$B12</formula>
    </cfRule>
  </conditionalFormatting>
  <conditionalFormatting sqref="E7:E10">
    <cfRule type="cellIs" dxfId="1418" priority="597" stopIfTrue="1" operator="greaterThan">
      <formula>($C7)-($F7+$G7+$H7)</formula>
    </cfRule>
  </conditionalFormatting>
  <conditionalFormatting sqref="F7:F10">
    <cfRule type="cellIs" dxfId="1417" priority="596" stopIfTrue="1" operator="greaterThan">
      <formula>($C7)-($E7+$G7+$H7)</formula>
    </cfRule>
  </conditionalFormatting>
  <conditionalFormatting sqref="G7:G10">
    <cfRule type="cellIs" dxfId="1416" priority="595" stopIfTrue="1" operator="greaterThan">
      <formula>($C7)-($E7+$F7+$H7)</formula>
    </cfRule>
  </conditionalFormatting>
  <conditionalFormatting sqref="H7:H10">
    <cfRule type="cellIs" dxfId="1415" priority="594" stopIfTrue="1" operator="greaterThan">
      <formula>($C7)-($E7+$F7+$G7)</formula>
    </cfRule>
  </conditionalFormatting>
  <conditionalFormatting sqref="I7:I10">
    <cfRule type="cellIs" dxfId="1414" priority="593" stopIfTrue="1" operator="notEqual">
      <formula>$C7-$J7</formula>
    </cfRule>
  </conditionalFormatting>
  <conditionalFormatting sqref="J7:J10">
    <cfRule type="cellIs" dxfId="1413" priority="592" stopIfTrue="1" operator="notEqual">
      <formula>$C7-$I7</formula>
    </cfRule>
  </conditionalFormatting>
  <conditionalFormatting sqref="E12:E17">
    <cfRule type="cellIs" dxfId="1412" priority="591" stopIfTrue="1" operator="greaterThan">
      <formula>($C12)-($F12+$G12+$H12)</formula>
    </cfRule>
  </conditionalFormatting>
  <conditionalFormatting sqref="F12:F17">
    <cfRule type="cellIs" dxfId="1411" priority="590" stopIfTrue="1" operator="greaterThan">
      <formula>($C12)-($E12+$G12+$H12)</formula>
    </cfRule>
  </conditionalFormatting>
  <conditionalFormatting sqref="G12:G17">
    <cfRule type="cellIs" dxfId="1410" priority="589" stopIfTrue="1" operator="greaterThan">
      <formula>($C12)-($E12+$F12+$H12)</formula>
    </cfRule>
  </conditionalFormatting>
  <conditionalFormatting sqref="H12:H17">
    <cfRule type="cellIs" dxfId="1409" priority="588" stopIfTrue="1" operator="greaterThan">
      <formula>($C12)-($E12+$F12+$G12)</formula>
    </cfRule>
  </conditionalFormatting>
  <conditionalFormatting sqref="I12:I17">
    <cfRule type="cellIs" dxfId="1408" priority="587" stopIfTrue="1" operator="notEqual">
      <formula>$C12-$J12</formula>
    </cfRule>
  </conditionalFormatting>
  <conditionalFormatting sqref="J12:J17">
    <cfRule type="cellIs" dxfId="1407" priority="586" stopIfTrue="1" operator="notEqual">
      <formula>$C12-$I12</formula>
    </cfRule>
  </conditionalFormatting>
  <conditionalFormatting sqref="C7">
    <cfRule type="cellIs" dxfId="1406" priority="585" stopIfTrue="1" operator="greaterThan">
      <formula>$B$7</formula>
    </cfRule>
  </conditionalFormatting>
  <conditionalFormatting sqref="C8">
    <cfRule type="cellIs" dxfId="1405" priority="584" stopIfTrue="1" operator="greaterThan">
      <formula>$B$8</formula>
    </cfRule>
  </conditionalFormatting>
  <conditionalFormatting sqref="C9:C10">
    <cfRule type="cellIs" dxfId="1404" priority="583" stopIfTrue="1" operator="greaterThan">
      <formula>$B9</formula>
    </cfRule>
  </conditionalFormatting>
  <conditionalFormatting sqref="C12:C17">
    <cfRule type="cellIs" dxfId="1403" priority="582" stopIfTrue="1" operator="greaterThan">
      <formula>$B12</formula>
    </cfRule>
  </conditionalFormatting>
  <conditionalFormatting sqref="E7:E10">
    <cfRule type="cellIs" dxfId="1402" priority="581" stopIfTrue="1" operator="greaterThan">
      <formula>($C7)-($F7+$G7+$H7)</formula>
    </cfRule>
  </conditionalFormatting>
  <conditionalFormatting sqref="F7:F10">
    <cfRule type="cellIs" dxfId="1401" priority="580" stopIfTrue="1" operator="greaterThan">
      <formula>($C7)-($E7+$G7+$H7)</formula>
    </cfRule>
  </conditionalFormatting>
  <conditionalFormatting sqref="G7:G10">
    <cfRule type="cellIs" dxfId="1400" priority="579" stopIfTrue="1" operator="greaterThan">
      <formula>($C7)-($E7+$F7+$H7)</formula>
    </cfRule>
  </conditionalFormatting>
  <conditionalFormatting sqref="H7:H10">
    <cfRule type="cellIs" dxfId="1399" priority="578" stopIfTrue="1" operator="greaterThan">
      <formula>($C7)-($E7+$F7+$G7)</formula>
    </cfRule>
  </conditionalFormatting>
  <conditionalFormatting sqref="I7:I10">
    <cfRule type="cellIs" dxfId="1398" priority="577" stopIfTrue="1" operator="notEqual">
      <formula>$C7-$J7</formula>
    </cfRule>
  </conditionalFormatting>
  <conditionalFormatting sqref="J7:J10">
    <cfRule type="cellIs" dxfId="1397" priority="576" stopIfTrue="1" operator="notEqual">
      <formula>$C7-$I7</formula>
    </cfRule>
  </conditionalFormatting>
  <conditionalFormatting sqref="E12:E17">
    <cfRule type="cellIs" dxfId="1396" priority="575" stopIfTrue="1" operator="greaterThan">
      <formula>($C12)-($F12+$G12+$H12)</formula>
    </cfRule>
  </conditionalFormatting>
  <conditionalFormatting sqref="F12:F17">
    <cfRule type="cellIs" dxfId="1395" priority="574" stopIfTrue="1" operator="greaterThan">
      <formula>($C12)-($E12+$G12+$H12)</formula>
    </cfRule>
  </conditionalFormatting>
  <conditionalFormatting sqref="G12:G17">
    <cfRule type="cellIs" dxfId="1394" priority="573" stopIfTrue="1" operator="greaterThan">
      <formula>($C12)-($E12+$F12+$H12)</formula>
    </cfRule>
  </conditionalFormatting>
  <conditionalFormatting sqref="H12:H17">
    <cfRule type="cellIs" dxfId="1393" priority="572" stopIfTrue="1" operator="greaterThan">
      <formula>($C12)-($E12+$F12+$G12)</formula>
    </cfRule>
  </conditionalFormatting>
  <conditionalFormatting sqref="I12:I17">
    <cfRule type="cellIs" dxfId="1392" priority="571" stopIfTrue="1" operator="notEqual">
      <formula>$C12-$J12</formula>
    </cfRule>
  </conditionalFormatting>
  <conditionalFormatting sqref="J12:J17">
    <cfRule type="cellIs" dxfId="1391" priority="570" stopIfTrue="1" operator="notEqual">
      <formula>$C12-$I12</formula>
    </cfRule>
  </conditionalFormatting>
  <conditionalFormatting sqref="C7">
    <cfRule type="cellIs" dxfId="1390" priority="569" stopIfTrue="1" operator="greaterThan">
      <formula>$B$7</formula>
    </cfRule>
  </conditionalFormatting>
  <conditionalFormatting sqref="C8">
    <cfRule type="cellIs" dxfId="1389" priority="568" stopIfTrue="1" operator="greaterThan">
      <formula>$B$8</formula>
    </cfRule>
  </conditionalFormatting>
  <conditionalFormatting sqref="C9:C10">
    <cfRule type="cellIs" dxfId="1388" priority="567" stopIfTrue="1" operator="greaterThan">
      <formula>$B9</formula>
    </cfRule>
  </conditionalFormatting>
  <conditionalFormatting sqref="C12:C17">
    <cfRule type="cellIs" dxfId="1387" priority="566" stopIfTrue="1" operator="greaterThan">
      <formula>$B12</formula>
    </cfRule>
  </conditionalFormatting>
  <conditionalFormatting sqref="E7:E10">
    <cfRule type="cellIs" dxfId="1386" priority="565" stopIfTrue="1" operator="greaterThan">
      <formula>($C7)-($F7+$G7+$H7)</formula>
    </cfRule>
  </conditionalFormatting>
  <conditionalFormatting sqref="F7:F10">
    <cfRule type="cellIs" dxfId="1385" priority="564" stopIfTrue="1" operator="greaterThan">
      <formula>($C7)-($E7+$G7+$H7)</formula>
    </cfRule>
  </conditionalFormatting>
  <conditionalFormatting sqref="G7:G10">
    <cfRule type="cellIs" dxfId="1384" priority="563" stopIfTrue="1" operator="greaterThan">
      <formula>($C7)-($E7+$F7+$H7)</formula>
    </cfRule>
  </conditionalFormatting>
  <conditionalFormatting sqref="H7:H10">
    <cfRule type="cellIs" dxfId="1383" priority="562" stopIfTrue="1" operator="greaterThan">
      <formula>($C7)-($E7+$F7+$G7)</formula>
    </cfRule>
  </conditionalFormatting>
  <conditionalFormatting sqref="I7:I10">
    <cfRule type="cellIs" dxfId="1382" priority="561" stopIfTrue="1" operator="notEqual">
      <formula>$C7-$J7</formula>
    </cfRule>
  </conditionalFormatting>
  <conditionalFormatting sqref="J7:J10">
    <cfRule type="cellIs" dxfId="1381" priority="560" stopIfTrue="1" operator="notEqual">
      <formula>$C7-$I7</formula>
    </cfRule>
  </conditionalFormatting>
  <conditionalFormatting sqref="E12:E17">
    <cfRule type="cellIs" dxfId="1380" priority="559" stopIfTrue="1" operator="greaterThan">
      <formula>($C12)-($F12+$G12+$H12)</formula>
    </cfRule>
  </conditionalFormatting>
  <conditionalFormatting sqref="F12:F17">
    <cfRule type="cellIs" dxfId="1379" priority="558" stopIfTrue="1" operator="greaterThan">
      <formula>($C12)-($E12+$G12+$H12)</formula>
    </cfRule>
  </conditionalFormatting>
  <conditionalFormatting sqref="G12:G17">
    <cfRule type="cellIs" dxfId="1378" priority="557" stopIfTrue="1" operator="greaterThan">
      <formula>($C12)-($E12+$F12+$H12)</formula>
    </cfRule>
  </conditionalFormatting>
  <conditionalFormatting sqref="H12:H17">
    <cfRule type="cellIs" dxfId="1377" priority="556" stopIfTrue="1" operator="greaterThan">
      <formula>($C12)-($E12+$F12+$G12)</formula>
    </cfRule>
  </conditionalFormatting>
  <conditionalFormatting sqref="I12:I17">
    <cfRule type="cellIs" dxfId="1376" priority="555" stopIfTrue="1" operator="notEqual">
      <formula>$C12-$J12</formula>
    </cfRule>
  </conditionalFormatting>
  <conditionalFormatting sqref="J12:J17">
    <cfRule type="cellIs" dxfId="1375" priority="554" stopIfTrue="1" operator="notEqual">
      <formula>$C12-$I12</formula>
    </cfRule>
  </conditionalFormatting>
  <conditionalFormatting sqref="C7">
    <cfRule type="cellIs" dxfId="1374" priority="553" stopIfTrue="1" operator="greaterThan">
      <formula>$B$7</formula>
    </cfRule>
  </conditionalFormatting>
  <conditionalFormatting sqref="C8">
    <cfRule type="cellIs" dxfId="1373" priority="552" stopIfTrue="1" operator="greaterThan">
      <formula>$B$8</formula>
    </cfRule>
  </conditionalFormatting>
  <conditionalFormatting sqref="C9:C10">
    <cfRule type="cellIs" dxfId="1372" priority="551" stopIfTrue="1" operator="greaterThan">
      <formula>$B9</formula>
    </cfRule>
  </conditionalFormatting>
  <conditionalFormatting sqref="C12:C17">
    <cfRule type="cellIs" dxfId="1371" priority="550" stopIfTrue="1" operator="greaterThan">
      <formula>$B12</formula>
    </cfRule>
  </conditionalFormatting>
  <conditionalFormatting sqref="E7:E10">
    <cfRule type="cellIs" dxfId="1370" priority="549" stopIfTrue="1" operator="greaterThan">
      <formula>($C7)-($F7+$G7+$H7)</formula>
    </cfRule>
  </conditionalFormatting>
  <conditionalFormatting sqref="F7:F10">
    <cfRule type="cellIs" dxfId="1369" priority="548" stopIfTrue="1" operator="greaterThan">
      <formula>($C7)-($E7+$G7+$H7)</formula>
    </cfRule>
  </conditionalFormatting>
  <conditionalFormatting sqref="G7:G10">
    <cfRule type="cellIs" dxfId="1368" priority="547" stopIfTrue="1" operator="greaterThan">
      <formula>($C7)-($E7+$F7+$H7)</formula>
    </cfRule>
  </conditionalFormatting>
  <conditionalFormatting sqref="H7:H10">
    <cfRule type="cellIs" dxfId="1367" priority="546" stopIfTrue="1" operator="greaterThan">
      <formula>($C7)-($E7+$F7+$G7)</formula>
    </cfRule>
  </conditionalFormatting>
  <conditionalFormatting sqref="I7:I10">
    <cfRule type="cellIs" dxfId="1366" priority="545" stopIfTrue="1" operator="notEqual">
      <formula>$C7-$J7</formula>
    </cfRule>
  </conditionalFormatting>
  <conditionalFormatting sqref="J7:J10">
    <cfRule type="cellIs" dxfId="1365" priority="544" stopIfTrue="1" operator="notEqual">
      <formula>$C7-$I7</formula>
    </cfRule>
  </conditionalFormatting>
  <conditionalFormatting sqref="E12:E17">
    <cfRule type="cellIs" dxfId="1364" priority="543" stopIfTrue="1" operator="greaterThan">
      <formula>($C12)-($F12+$G12+$H12)</formula>
    </cfRule>
  </conditionalFormatting>
  <conditionalFormatting sqref="F12:F17">
    <cfRule type="cellIs" dxfId="1363" priority="542" stopIfTrue="1" operator="greaterThan">
      <formula>($C12)-($E12+$G12+$H12)</formula>
    </cfRule>
  </conditionalFormatting>
  <conditionalFormatting sqref="G12:G17">
    <cfRule type="cellIs" dxfId="1362" priority="541" stopIfTrue="1" operator="greaterThan">
      <formula>($C12)-($E12+$F12+$H12)</formula>
    </cfRule>
  </conditionalFormatting>
  <conditionalFormatting sqref="H12:H17">
    <cfRule type="cellIs" dxfId="1361" priority="540" stopIfTrue="1" operator="greaterThan">
      <formula>($C12)-($E12+$F12+$G12)</formula>
    </cfRule>
  </conditionalFormatting>
  <conditionalFormatting sqref="I12:I17">
    <cfRule type="cellIs" dxfId="1360" priority="539" stopIfTrue="1" operator="notEqual">
      <formula>$C12-$J12</formula>
    </cfRule>
  </conditionalFormatting>
  <conditionalFormatting sqref="J12:J17">
    <cfRule type="cellIs" dxfId="1359" priority="538" stopIfTrue="1" operator="notEqual">
      <formula>$C12-$I12</formula>
    </cfRule>
  </conditionalFormatting>
  <conditionalFormatting sqref="C7">
    <cfRule type="cellIs" dxfId="1358" priority="537" stopIfTrue="1" operator="greaterThan">
      <formula>$B$7</formula>
    </cfRule>
  </conditionalFormatting>
  <conditionalFormatting sqref="C8">
    <cfRule type="cellIs" dxfId="1357" priority="536" stopIfTrue="1" operator="greaterThan">
      <formula>$B$8</formula>
    </cfRule>
  </conditionalFormatting>
  <conditionalFormatting sqref="C9:C10">
    <cfRule type="cellIs" dxfId="1356" priority="535" stopIfTrue="1" operator="greaterThan">
      <formula>$B9</formula>
    </cfRule>
  </conditionalFormatting>
  <conditionalFormatting sqref="C12:C17">
    <cfRule type="cellIs" dxfId="1355" priority="534" stopIfTrue="1" operator="greaterThan">
      <formula>$B12</formula>
    </cfRule>
  </conditionalFormatting>
  <conditionalFormatting sqref="E7:E10">
    <cfRule type="cellIs" dxfId="1354" priority="533" stopIfTrue="1" operator="greaterThan">
      <formula>($C7)-($F7+$G7+$H7)</formula>
    </cfRule>
  </conditionalFormatting>
  <conditionalFormatting sqref="F7:F10">
    <cfRule type="cellIs" dxfId="1353" priority="532" stopIfTrue="1" operator="greaterThan">
      <formula>($C7)-($E7+$G7+$H7)</formula>
    </cfRule>
  </conditionalFormatting>
  <conditionalFormatting sqref="G7:G10">
    <cfRule type="cellIs" dxfId="1352" priority="531" stopIfTrue="1" operator="greaterThan">
      <formula>($C7)-($E7+$F7+$H7)</formula>
    </cfRule>
  </conditionalFormatting>
  <conditionalFormatting sqref="H7:H10">
    <cfRule type="cellIs" dxfId="1351" priority="530" stopIfTrue="1" operator="greaterThan">
      <formula>($C7)-($E7+$F7+$G7)</formula>
    </cfRule>
  </conditionalFormatting>
  <conditionalFormatting sqref="I7:I10">
    <cfRule type="cellIs" dxfId="1350" priority="529" stopIfTrue="1" operator="notEqual">
      <formula>$C7-$J7</formula>
    </cfRule>
  </conditionalFormatting>
  <conditionalFormatting sqref="J7:J10">
    <cfRule type="cellIs" dxfId="1349" priority="528" stopIfTrue="1" operator="notEqual">
      <formula>$C7-$I7</formula>
    </cfRule>
  </conditionalFormatting>
  <conditionalFormatting sqref="E12:E17">
    <cfRule type="cellIs" dxfId="1348" priority="527" stopIfTrue="1" operator="greaterThan">
      <formula>($C12)-($F12+$G12+$H12)</formula>
    </cfRule>
  </conditionalFormatting>
  <conditionalFormatting sqref="F12:F17">
    <cfRule type="cellIs" dxfId="1347" priority="526" stopIfTrue="1" operator="greaterThan">
      <formula>($C12)-($E12+$G12+$H12)</formula>
    </cfRule>
  </conditionalFormatting>
  <conditionalFormatting sqref="G12:G17">
    <cfRule type="cellIs" dxfId="1346" priority="525" stopIfTrue="1" operator="greaterThan">
      <formula>($C12)-($E12+$F12+$H12)</formula>
    </cfRule>
  </conditionalFormatting>
  <conditionalFormatting sqref="H12:H17">
    <cfRule type="cellIs" dxfId="1345" priority="524" stopIfTrue="1" operator="greaterThan">
      <formula>($C12)-($E12+$F12+$G12)</formula>
    </cfRule>
  </conditionalFormatting>
  <conditionalFormatting sqref="I12:I17">
    <cfRule type="cellIs" dxfId="1344" priority="523" stopIfTrue="1" operator="notEqual">
      <formula>$C12-$J12</formula>
    </cfRule>
  </conditionalFormatting>
  <conditionalFormatting sqref="J12:J17">
    <cfRule type="cellIs" dxfId="1343" priority="522" stopIfTrue="1" operator="notEqual">
      <formula>$C12-$I12</formula>
    </cfRule>
  </conditionalFormatting>
  <conditionalFormatting sqref="C7">
    <cfRule type="cellIs" dxfId="1342" priority="521" stopIfTrue="1" operator="greaterThan">
      <formula>$B$7</formula>
    </cfRule>
  </conditionalFormatting>
  <conditionalFormatting sqref="C8">
    <cfRule type="cellIs" dxfId="1341" priority="520" stopIfTrue="1" operator="greaterThan">
      <formula>$B$8</formula>
    </cfRule>
  </conditionalFormatting>
  <conditionalFormatting sqref="C9:C10">
    <cfRule type="cellIs" dxfId="1340" priority="519" stopIfTrue="1" operator="greaterThan">
      <formula>$B9</formula>
    </cfRule>
  </conditionalFormatting>
  <conditionalFormatting sqref="C12:C17">
    <cfRule type="cellIs" dxfId="1339" priority="518" stopIfTrue="1" operator="greaterThan">
      <formula>$B12</formula>
    </cfRule>
  </conditionalFormatting>
  <conditionalFormatting sqref="E7:E10">
    <cfRule type="cellIs" dxfId="1338" priority="517" stopIfTrue="1" operator="greaterThan">
      <formula>($C7)-($F7+$G7+$H7)</formula>
    </cfRule>
  </conditionalFormatting>
  <conditionalFormatting sqref="F7:F10">
    <cfRule type="cellIs" dxfId="1337" priority="516" stopIfTrue="1" operator="greaterThan">
      <formula>($C7)-($E7+$G7+$H7)</formula>
    </cfRule>
  </conditionalFormatting>
  <conditionalFormatting sqref="G7:G10">
    <cfRule type="cellIs" dxfId="1336" priority="515" stopIfTrue="1" operator="greaterThan">
      <formula>($C7)-($E7+$F7+$H7)</formula>
    </cfRule>
  </conditionalFormatting>
  <conditionalFormatting sqref="H7:H10">
    <cfRule type="cellIs" dxfId="1335" priority="514" stopIfTrue="1" operator="greaterThan">
      <formula>($C7)-($E7+$F7+$G7)</formula>
    </cfRule>
  </conditionalFormatting>
  <conditionalFormatting sqref="I7:I10">
    <cfRule type="cellIs" dxfId="1334" priority="513" stopIfTrue="1" operator="notEqual">
      <formula>$C7-$J7</formula>
    </cfRule>
  </conditionalFormatting>
  <conditionalFormatting sqref="J7:J10">
    <cfRule type="cellIs" dxfId="1333" priority="512" stopIfTrue="1" operator="notEqual">
      <formula>$C7-$I7</formula>
    </cfRule>
  </conditionalFormatting>
  <conditionalFormatting sqref="E12:E17">
    <cfRule type="cellIs" dxfId="1332" priority="511" stopIfTrue="1" operator="greaterThan">
      <formula>($C12)-($F12+$G12+$H12)</formula>
    </cfRule>
  </conditionalFormatting>
  <conditionalFormatting sqref="F12:F17">
    <cfRule type="cellIs" dxfId="1331" priority="510" stopIfTrue="1" operator="greaterThan">
      <formula>($C12)-($E12+$G12+$H12)</formula>
    </cfRule>
  </conditionalFormatting>
  <conditionalFormatting sqref="G12:G17">
    <cfRule type="cellIs" dxfId="1330" priority="509" stopIfTrue="1" operator="greaterThan">
      <formula>($C12)-($E12+$F12+$H12)</formula>
    </cfRule>
  </conditionalFormatting>
  <conditionalFormatting sqref="H12:H17">
    <cfRule type="cellIs" dxfId="1329" priority="508" stopIfTrue="1" operator="greaterThan">
      <formula>($C12)-($E12+$F12+$G12)</formula>
    </cfRule>
  </conditionalFormatting>
  <conditionalFormatting sqref="I12:I17">
    <cfRule type="cellIs" dxfId="1328" priority="507" stopIfTrue="1" operator="notEqual">
      <formula>$C12-$J12</formula>
    </cfRule>
  </conditionalFormatting>
  <conditionalFormatting sqref="J12:J17">
    <cfRule type="cellIs" dxfId="1327" priority="506" stopIfTrue="1" operator="notEqual">
      <formula>$C12-$I12</formula>
    </cfRule>
  </conditionalFormatting>
  <conditionalFormatting sqref="C7">
    <cfRule type="cellIs" dxfId="1326" priority="505" stopIfTrue="1" operator="greaterThan">
      <formula>$B$7</formula>
    </cfRule>
  </conditionalFormatting>
  <conditionalFormatting sqref="C8">
    <cfRule type="cellIs" dxfId="1325" priority="504" stopIfTrue="1" operator="greaterThan">
      <formula>$B$8</formula>
    </cfRule>
  </conditionalFormatting>
  <conditionalFormatting sqref="C9:C10">
    <cfRule type="cellIs" dxfId="1324" priority="503" stopIfTrue="1" operator="greaterThan">
      <formula>$B9</formula>
    </cfRule>
  </conditionalFormatting>
  <conditionalFormatting sqref="C12:C17">
    <cfRule type="cellIs" dxfId="1323" priority="502" stopIfTrue="1" operator="greaterThan">
      <formula>$B12</formula>
    </cfRule>
  </conditionalFormatting>
  <conditionalFormatting sqref="E7:E10">
    <cfRule type="cellIs" dxfId="1322" priority="501" stopIfTrue="1" operator="greaterThan">
      <formula>($C7)-($F7+$G7+$H7)</formula>
    </cfRule>
  </conditionalFormatting>
  <conditionalFormatting sqref="F7:F10">
    <cfRule type="cellIs" dxfId="1321" priority="500" stopIfTrue="1" operator="greaterThan">
      <formula>($C7)-($E7+$G7+$H7)</formula>
    </cfRule>
  </conditionalFormatting>
  <conditionalFormatting sqref="G7:G10">
    <cfRule type="cellIs" dxfId="1320" priority="499" stopIfTrue="1" operator="greaterThan">
      <formula>($C7)-($E7+$F7+$H7)</formula>
    </cfRule>
  </conditionalFormatting>
  <conditionalFormatting sqref="H7:H10">
    <cfRule type="cellIs" dxfId="1319" priority="498" stopIfTrue="1" operator="greaterThan">
      <formula>($C7)-($E7+$F7+$G7)</formula>
    </cfRule>
  </conditionalFormatting>
  <conditionalFormatting sqref="I7:I10">
    <cfRule type="cellIs" dxfId="1318" priority="497" stopIfTrue="1" operator="notEqual">
      <formula>$C7-$J7</formula>
    </cfRule>
  </conditionalFormatting>
  <conditionalFormatting sqref="J7:J10">
    <cfRule type="cellIs" dxfId="1317" priority="496" stopIfTrue="1" operator="notEqual">
      <formula>$C7-$I7</formula>
    </cfRule>
  </conditionalFormatting>
  <conditionalFormatting sqref="E12:E17">
    <cfRule type="cellIs" dxfId="1316" priority="495" stopIfTrue="1" operator="greaterThan">
      <formula>($C12)-($F12+$G12+$H12)</formula>
    </cfRule>
  </conditionalFormatting>
  <conditionalFormatting sqref="F12:F17">
    <cfRule type="cellIs" dxfId="1315" priority="494" stopIfTrue="1" operator="greaterThan">
      <formula>($C12)-($E12+$G12+$H12)</formula>
    </cfRule>
  </conditionalFormatting>
  <conditionalFormatting sqref="G12:G17">
    <cfRule type="cellIs" dxfId="1314" priority="493" stopIfTrue="1" operator="greaterThan">
      <formula>($C12)-($E12+$F12+$H12)</formula>
    </cfRule>
  </conditionalFormatting>
  <conditionalFormatting sqref="H12:H17">
    <cfRule type="cellIs" dxfId="1313" priority="492" stopIfTrue="1" operator="greaterThan">
      <formula>($C12)-($E12+$F12+$G12)</formula>
    </cfRule>
  </conditionalFormatting>
  <conditionalFormatting sqref="I12:I17">
    <cfRule type="cellIs" dxfId="1312" priority="491" stopIfTrue="1" operator="notEqual">
      <formula>$C12-$J12</formula>
    </cfRule>
  </conditionalFormatting>
  <conditionalFormatting sqref="J12:J17">
    <cfRule type="cellIs" dxfId="1311" priority="490" stopIfTrue="1" operator="notEqual">
      <formula>$C12-$I12</formula>
    </cfRule>
  </conditionalFormatting>
  <conditionalFormatting sqref="C7">
    <cfRule type="cellIs" dxfId="1310" priority="489" stopIfTrue="1" operator="greaterThan">
      <formula>$B$7</formula>
    </cfRule>
  </conditionalFormatting>
  <conditionalFormatting sqref="C8">
    <cfRule type="cellIs" dxfId="1309" priority="488" stopIfTrue="1" operator="greaterThan">
      <formula>$B$8</formula>
    </cfRule>
  </conditionalFormatting>
  <conditionalFormatting sqref="C9:C10">
    <cfRule type="cellIs" dxfId="1308" priority="487" stopIfTrue="1" operator="greaterThan">
      <formula>$B9</formula>
    </cfRule>
  </conditionalFormatting>
  <conditionalFormatting sqref="C12:C17">
    <cfRule type="cellIs" dxfId="1307" priority="486" stopIfTrue="1" operator="greaterThan">
      <formula>$B12</formula>
    </cfRule>
  </conditionalFormatting>
  <conditionalFormatting sqref="E7:E10">
    <cfRule type="cellIs" dxfId="1306" priority="485" stopIfTrue="1" operator="greaterThan">
      <formula>($C7)-($F7+$G7+$H7)</formula>
    </cfRule>
  </conditionalFormatting>
  <conditionalFormatting sqref="F7:F10">
    <cfRule type="cellIs" dxfId="1305" priority="484" stopIfTrue="1" operator="greaterThan">
      <formula>($C7)-($E7+$G7+$H7)</formula>
    </cfRule>
  </conditionalFormatting>
  <conditionalFormatting sqref="G7:G10">
    <cfRule type="cellIs" dxfId="1304" priority="483" stopIfTrue="1" operator="greaterThan">
      <formula>($C7)-($E7+$F7+$H7)</formula>
    </cfRule>
  </conditionalFormatting>
  <conditionalFormatting sqref="H7:H10">
    <cfRule type="cellIs" dxfId="1303" priority="482" stopIfTrue="1" operator="greaterThan">
      <formula>($C7)-($E7+$F7+$G7)</formula>
    </cfRule>
  </conditionalFormatting>
  <conditionalFormatting sqref="I7:I10">
    <cfRule type="cellIs" dxfId="1302" priority="481" stopIfTrue="1" operator="notEqual">
      <formula>$C7-$J7</formula>
    </cfRule>
  </conditionalFormatting>
  <conditionalFormatting sqref="J7:J10">
    <cfRule type="cellIs" dxfId="1301" priority="480" stopIfTrue="1" operator="notEqual">
      <formula>$C7-$I7</formula>
    </cfRule>
  </conditionalFormatting>
  <conditionalFormatting sqref="E12:E17">
    <cfRule type="cellIs" dxfId="1300" priority="479" stopIfTrue="1" operator="greaterThan">
      <formula>($C12)-($F12+$G12+$H12)</formula>
    </cfRule>
  </conditionalFormatting>
  <conditionalFormatting sqref="F12:F17">
    <cfRule type="cellIs" dxfId="1299" priority="478" stopIfTrue="1" operator="greaterThan">
      <formula>($C12)-($E12+$G12+$H12)</formula>
    </cfRule>
  </conditionalFormatting>
  <conditionalFormatting sqref="G12:G17">
    <cfRule type="cellIs" dxfId="1298" priority="477" stopIfTrue="1" operator="greaterThan">
      <formula>($C12)-($E12+$F12+$H12)</formula>
    </cfRule>
  </conditionalFormatting>
  <conditionalFormatting sqref="H12:H17">
    <cfRule type="cellIs" dxfId="1297" priority="476" stopIfTrue="1" operator="greaterThan">
      <formula>($C12)-($E12+$F12+$G12)</formula>
    </cfRule>
  </conditionalFormatting>
  <conditionalFormatting sqref="I12:I17">
    <cfRule type="cellIs" dxfId="1296" priority="475" stopIfTrue="1" operator="notEqual">
      <formula>$C12-$J12</formula>
    </cfRule>
  </conditionalFormatting>
  <conditionalFormatting sqref="J12:J17">
    <cfRule type="cellIs" dxfId="1295" priority="474" stopIfTrue="1" operator="notEqual">
      <formula>$C12-$I12</formula>
    </cfRule>
  </conditionalFormatting>
  <conditionalFormatting sqref="C7">
    <cfRule type="cellIs" dxfId="1294" priority="473" stopIfTrue="1" operator="greaterThan">
      <formula>$B$7</formula>
    </cfRule>
  </conditionalFormatting>
  <conditionalFormatting sqref="C8">
    <cfRule type="cellIs" dxfId="1293" priority="472" stopIfTrue="1" operator="greaterThan">
      <formula>$B$8</formula>
    </cfRule>
  </conditionalFormatting>
  <conditionalFormatting sqref="C9:C10">
    <cfRule type="cellIs" dxfId="1292" priority="471" stopIfTrue="1" operator="greaterThan">
      <formula>$B9</formula>
    </cfRule>
  </conditionalFormatting>
  <conditionalFormatting sqref="C12:C17">
    <cfRule type="cellIs" dxfId="1291" priority="470" stopIfTrue="1" operator="greaterThan">
      <formula>$B12</formula>
    </cfRule>
  </conditionalFormatting>
  <conditionalFormatting sqref="E7:E10">
    <cfRule type="cellIs" dxfId="1290" priority="469" stopIfTrue="1" operator="greaterThan">
      <formula>($C7)-($F7+$G7+$H7)</formula>
    </cfRule>
  </conditionalFormatting>
  <conditionalFormatting sqref="F7:F10">
    <cfRule type="cellIs" dxfId="1289" priority="468" stopIfTrue="1" operator="greaterThan">
      <formula>($C7)-($E7+$G7+$H7)</formula>
    </cfRule>
  </conditionalFormatting>
  <conditionalFormatting sqref="G7:G10">
    <cfRule type="cellIs" dxfId="1288" priority="467" stopIfTrue="1" operator="greaterThan">
      <formula>($C7)-($E7+$F7+$H7)</formula>
    </cfRule>
  </conditionalFormatting>
  <conditionalFormatting sqref="H7:H10">
    <cfRule type="cellIs" dxfId="1287" priority="466" stopIfTrue="1" operator="greaterThan">
      <formula>($C7)-($E7+$F7+$G7)</formula>
    </cfRule>
  </conditionalFormatting>
  <conditionalFormatting sqref="I7:I10">
    <cfRule type="cellIs" dxfId="1286" priority="465" stopIfTrue="1" operator="notEqual">
      <formula>$C7-$J7</formula>
    </cfRule>
  </conditionalFormatting>
  <conditionalFormatting sqref="J7:J10">
    <cfRule type="cellIs" dxfId="1285" priority="464" stopIfTrue="1" operator="notEqual">
      <formula>$C7-$I7</formula>
    </cfRule>
  </conditionalFormatting>
  <conditionalFormatting sqref="E12:E17">
    <cfRule type="cellIs" dxfId="1284" priority="463" stopIfTrue="1" operator="greaterThan">
      <formula>($C12)-($F12+$G12+$H12)</formula>
    </cfRule>
  </conditionalFormatting>
  <conditionalFormatting sqref="F12:F17">
    <cfRule type="cellIs" dxfId="1283" priority="462" stopIfTrue="1" operator="greaterThan">
      <formula>($C12)-($E12+$G12+$H12)</formula>
    </cfRule>
  </conditionalFormatting>
  <conditionalFormatting sqref="G12:G17">
    <cfRule type="cellIs" dxfId="1282" priority="461" stopIfTrue="1" operator="greaterThan">
      <formula>($C12)-($E12+$F12+$H12)</formula>
    </cfRule>
  </conditionalFormatting>
  <conditionalFormatting sqref="H12:H17">
    <cfRule type="cellIs" dxfId="1281" priority="460" stopIfTrue="1" operator="greaterThan">
      <formula>($C12)-($E12+$F12+$G12)</formula>
    </cfRule>
  </conditionalFormatting>
  <conditionalFormatting sqref="I12:I17">
    <cfRule type="cellIs" dxfId="1280" priority="459" stopIfTrue="1" operator="notEqual">
      <formula>$C12-$J12</formula>
    </cfRule>
  </conditionalFormatting>
  <conditionalFormatting sqref="J12:J17">
    <cfRule type="cellIs" dxfId="1279" priority="458" stopIfTrue="1" operator="notEqual">
      <formula>$C12-$I12</formula>
    </cfRule>
  </conditionalFormatting>
  <conditionalFormatting sqref="C7">
    <cfRule type="cellIs" dxfId="1278" priority="457" stopIfTrue="1" operator="greaterThan">
      <formula>$B$7</formula>
    </cfRule>
  </conditionalFormatting>
  <conditionalFormatting sqref="C8">
    <cfRule type="cellIs" dxfId="1277" priority="456" stopIfTrue="1" operator="greaterThan">
      <formula>$B$8</formula>
    </cfRule>
  </conditionalFormatting>
  <conditionalFormatting sqref="C9:C10">
    <cfRule type="cellIs" dxfId="1276" priority="455" stopIfTrue="1" operator="greaterThan">
      <formula>$B9</formula>
    </cfRule>
  </conditionalFormatting>
  <conditionalFormatting sqref="C12:C17">
    <cfRule type="cellIs" dxfId="1275" priority="454" stopIfTrue="1" operator="greaterThan">
      <formula>$B12</formula>
    </cfRule>
  </conditionalFormatting>
  <conditionalFormatting sqref="E7:E10">
    <cfRule type="cellIs" dxfId="1274" priority="453" stopIfTrue="1" operator="greaterThan">
      <formula>($C7)-($F7+$G7+$H7)</formula>
    </cfRule>
  </conditionalFormatting>
  <conditionalFormatting sqref="F7:F10">
    <cfRule type="cellIs" dxfId="1273" priority="452" stopIfTrue="1" operator="greaterThan">
      <formula>($C7)-($E7+$G7+$H7)</formula>
    </cfRule>
  </conditionalFormatting>
  <conditionalFormatting sqref="G7:G10">
    <cfRule type="cellIs" dxfId="1272" priority="451" stopIfTrue="1" operator="greaterThan">
      <formula>($C7)-($E7+$F7+$H7)</formula>
    </cfRule>
  </conditionalFormatting>
  <conditionalFormatting sqref="H7:H10">
    <cfRule type="cellIs" dxfId="1271" priority="450" stopIfTrue="1" operator="greaterThan">
      <formula>($C7)-($E7+$F7+$G7)</formula>
    </cfRule>
  </conditionalFormatting>
  <conditionalFormatting sqref="I7:I10">
    <cfRule type="cellIs" dxfId="1270" priority="449" stopIfTrue="1" operator="notEqual">
      <formula>$C7-$J7</formula>
    </cfRule>
  </conditionalFormatting>
  <conditionalFormatting sqref="J7:J10">
    <cfRule type="cellIs" dxfId="1269" priority="448" stopIfTrue="1" operator="notEqual">
      <formula>$C7-$I7</formula>
    </cfRule>
  </conditionalFormatting>
  <conditionalFormatting sqref="E12:E17">
    <cfRule type="cellIs" dxfId="1268" priority="447" stopIfTrue="1" operator="greaterThan">
      <formula>($C12)-($F12+$G12+$H12)</formula>
    </cfRule>
  </conditionalFormatting>
  <conditionalFormatting sqref="F12:F17">
    <cfRule type="cellIs" dxfId="1267" priority="446" stopIfTrue="1" operator="greaterThan">
      <formula>($C12)-($E12+$G12+$H12)</formula>
    </cfRule>
  </conditionalFormatting>
  <conditionalFormatting sqref="G12:G17">
    <cfRule type="cellIs" dxfId="1266" priority="445" stopIfTrue="1" operator="greaterThan">
      <formula>($C12)-($E12+$F12+$H12)</formula>
    </cfRule>
  </conditionalFormatting>
  <conditionalFormatting sqref="H12:H17">
    <cfRule type="cellIs" dxfId="1265" priority="444" stopIfTrue="1" operator="greaterThan">
      <formula>($C12)-($E12+$F12+$G12)</formula>
    </cfRule>
  </conditionalFormatting>
  <conditionalFormatting sqref="I12:I17">
    <cfRule type="cellIs" dxfId="1264" priority="443" stopIfTrue="1" operator="notEqual">
      <formula>$C12-$J12</formula>
    </cfRule>
  </conditionalFormatting>
  <conditionalFormatting sqref="J12:J17">
    <cfRule type="cellIs" dxfId="1263" priority="442" stopIfTrue="1" operator="notEqual">
      <formula>$C12-$I12</formula>
    </cfRule>
  </conditionalFormatting>
  <conditionalFormatting sqref="I18">
    <cfRule type="cellIs" dxfId="1262" priority="441" stopIfTrue="1" operator="notEqual">
      <formula>$C$18-$J$18</formula>
    </cfRule>
  </conditionalFormatting>
  <conditionalFormatting sqref="J18">
    <cfRule type="cellIs" dxfId="1261" priority="440" stopIfTrue="1" operator="notEqual">
      <formula>$C$18-$I$18</formula>
    </cfRule>
  </conditionalFormatting>
  <conditionalFormatting sqref="C7">
    <cfRule type="cellIs" dxfId="1260" priority="439" stopIfTrue="1" operator="greaterThan">
      <formula>$B$7</formula>
    </cfRule>
  </conditionalFormatting>
  <conditionalFormatting sqref="C8">
    <cfRule type="cellIs" dxfId="1259" priority="438" stopIfTrue="1" operator="greaterThan">
      <formula>$B$8</formula>
    </cfRule>
  </conditionalFormatting>
  <conditionalFormatting sqref="C9:C10 C12:C17">
    <cfRule type="cellIs" dxfId="1258" priority="437" stopIfTrue="1" operator="greaterThan">
      <formula>$B9</formula>
    </cfRule>
  </conditionalFormatting>
  <conditionalFormatting sqref="E7:E10 E12:E17">
    <cfRule type="cellIs" dxfId="1257" priority="436" stopIfTrue="1" operator="greaterThan">
      <formula>($C7)-($F7+$G7+$H7)</formula>
    </cfRule>
  </conditionalFormatting>
  <conditionalFormatting sqref="F7:F10 F12:F17">
    <cfRule type="cellIs" dxfId="1256" priority="435" stopIfTrue="1" operator="greaterThan">
      <formula>($C7)-($E7+$G7+$H7)</formula>
    </cfRule>
  </conditionalFormatting>
  <conditionalFormatting sqref="G7:G10 G12:G17">
    <cfRule type="cellIs" dxfId="1255" priority="434" stopIfTrue="1" operator="greaterThan">
      <formula>($C7)-($E7+$F7+$H7)</formula>
    </cfRule>
  </conditionalFormatting>
  <conditionalFormatting sqref="H7:H10 H12:H17">
    <cfRule type="cellIs" dxfId="1254" priority="433" stopIfTrue="1" operator="greaterThan">
      <formula>($C7)-($E7+$F7+$G7)</formula>
    </cfRule>
  </conditionalFormatting>
  <conditionalFormatting sqref="I7:I10 I12:I17">
    <cfRule type="cellIs" dxfId="1253" priority="432" stopIfTrue="1" operator="notEqual">
      <formula>$C7-$J7</formula>
    </cfRule>
  </conditionalFormatting>
  <conditionalFormatting sqref="J7:J10 J12:J17">
    <cfRule type="cellIs" dxfId="1252" priority="431" stopIfTrue="1" operator="notEqual">
      <formula>$C7-$I7</formula>
    </cfRule>
  </conditionalFormatting>
  <conditionalFormatting sqref="C7">
    <cfRule type="cellIs" dxfId="1251" priority="430" stopIfTrue="1" operator="greaterThan">
      <formula>$B$7</formula>
    </cfRule>
  </conditionalFormatting>
  <conditionalFormatting sqref="C8">
    <cfRule type="cellIs" dxfId="1250" priority="429" stopIfTrue="1" operator="greaterThan">
      <formula>$B$8</formula>
    </cfRule>
  </conditionalFormatting>
  <conditionalFormatting sqref="C9:C10">
    <cfRule type="cellIs" dxfId="1249" priority="428" stopIfTrue="1" operator="greaterThan">
      <formula>$B9</formula>
    </cfRule>
  </conditionalFormatting>
  <conditionalFormatting sqref="E7:E10">
    <cfRule type="cellIs" dxfId="1248" priority="427" stopIfTrue="1" operator="greaterThan">
      <formula>($C7)-($F7+$G7+$H7)</formula>
    </cfRule>
  </conditionalFormatting>
  <conditionalFormatting sqref="F7:F10">
    <cfRule type="cellIs" dxfId="1247" priority="426" stopIfTrue="1" operator="greaterThan">
      <formula>($C7)-($E7+$G7+$H7)</formula>
    </cfRule>
  </conditionalFormatting>
  <conditionalFormatting sqref="G7:G10">
    <cfRule type="cellIs" dxfId="1246" priority="425" stopIfTrue="1" operator="greaterThan">
      <formula>($C7)-($E7+$F7+$H7)</formula>
    </cfRule>
  </conditionalFormatting>
  <conditionalFormatting sqref="H7:H10">
    <cfRule type="cellIs" dxfId="1245" priority="424" stopIfTrue="1" operator="greaterThan">
      <formula>($C7)-($E7+$F7+$G7)</formula>
    </cfRule>
  </conditionalFormatting>
  <conditionalFormatting sqref="I7:I10">
    <cfRule type="cellIs" dxfId="1244" priority="423" stopIfTrue="1" operator="notEqual">
      <formula>$C7-$J7</formula>
    </cfRule>
  </conditionalFormatting>
  <conditionalFormatting sqref="J7:J10">
    <cfRule type="cellIs" dxfId="1243" priority="422" stopIfTrue="1" operator="notEqual">
      <formula>$C7-$I7</formula>
    </cfRule>
  </conditionalFormatting>
  <conditionalFormatting sqref="C12:C17">
    <cfRule type="cellIs" dxfId="1242" priority="421" stopIfTrue="1" operator="greaterThan">
      <formula>$B12</formula>
    </cfRule>
  </conditionalFormatting>
  <conditionalFormatting sqref="E12:E17">
    <cfRule type="cellIs" dxfId="1241" priority="420" stopIfTrue="1" operator="greaterThan">
      <formula>($C12)-($F12+$G12+$H12)</formula>
    </cfRule>
  </conditionalFormatting>
  <conditionalFormatting sqref="F12:F17">
    <cfRule type="cellIs" dxfId="1240" priority="419" stopIfTrue="1" operator="greaterThan">
      <formula>($C12)-($E12+$G12+$H12)</formula>
    </cfRule>
  </conditionalFormatting>
  <conditionalFormatting sqref="G12:G17">
    <cfRule type="cellIs" dxfId="1239" priority="418" stopIfTrue="1" operator="greaterThan">
      <formula>($C12)-($E12+$F12+$H12)</formula>
    </cfRule>
  </conditionalFormatting>
  <conditionalFormatting sqref="H12:H17">
    <cfRule type="cellIs" dxfId="1238" priority="417" stopIfTrue="1" operator="greaterThan">
      <formula>($C12)-($E12+$F12+$G12)</formula>
    </cfRule>
  </conditionalFormatting>
  <conditionalFormatting sqref="I12:I17">
    <cfRule type="cellIs" dxfId="1237" priority="416" stopIfTrue="1" operator="notEqual">
      <formula>$C12-$J12</formula>
    </cfRule>
  </conditionalFormatting>
  <conditionalFormatting sqref="J12:J17">
    <cfRule type="cellIs" dxfId="1236" priority="415" stopIfTrue="1" operator="notEqual">
      <formula>$C12-$I12</formula>
    </cfRule>
  </conditionalFormatting>
  <conditionalFormatting sqref="C7">
    <cfRule type="cellIs" dxfId="1235" priority="414" stopIfTrue="1" operator="greaterThan">
      <formula>$B$7</formula>
    </cfRule>
  </conditionalFormatting>
  <conditionalFormatting sqref="C8">
    <cfRule type="cellIs" dxfId="1234" priority="413" stopIfTrue="1" operator="greaterThan">
      <formula>$B$8</formula>
    </cfRule>
  </conditionalFormatting>
  <conditionalFormatting sqref="C9:C10">
    <cfRule type="cellIs" dxfId="1233" priority="412" stopIfTrue="1" operator="greaterThan">
      <formula>$B9</formula>
    </cfRule>
  </conditionalFormatting>
  <conditionalFormatting sqref="E7:E10">
    <cfRule type="cellIs" dxfId="1232" priority="411" stopIfTrue="1" operator="greaterThan">
      <formula>($C7)-($F7+$G7+$H7)</formula>
    </cfRule>
  </conditionalFormatting>
  <conditionalFormatting sqref="F7:F10">
    <cfRule type="cellIs" dxfId="1231" priority="410" stopIfTrue="1" operator="greaterThan">
      <formula>($C7)-($E7+$G7+$H7)</formula>
    </cfRule>
  </conditionalFormatting>
  <conditionalFormatting sqref="G7:G10">
    <cfRule type="cellIs" dxfId="1230" priority="409" stopIfTrue="1" operator="greaterThan">
      <formula>($C7)-($E7+$F7+$H7)</formula>
    </cfRule>
  </conditionalFormatting>
  <conditionalFormatting sqref="H7:H10">
    <cfRule type="cellIs" dxfId="1229" priority="408" stopIfTrue="1" operator="greaterThan">
      <formula>($C7)-($E7+$F7+$G7)</formula>
    </cfRule>
  </conditionalFormatting>
  <conditionalFormatting sqref="I7:I10">
    <cfRule type="cellIs" dxfId="1228" priority="407" stopIfTrue="1" operator="notEqual">
      <formula>$C7-$J7</formula>
    </cfRule>
  </conditionalFormatting>
  <conditionalFormatting sqref="J7:J10">
    <cfRule type="cellIs" dxfId="1227" priority="406" stopIfTrue="1" operator="notEqual">
      <formula>$C7-$I7</formula>
    </cfRule>
  </conditionalFormatting>
  <conditionalFormatting sqref="C12:C17">
    <cfRule type="cellIs" dxfId="1226" priority="405" stopIfTrue="1" operator="greaterThan">
      <formula>$B12</formula>
    </cfRule>
  </conditionalFormatting>
  <conditionalFormatting sqref="E12:E17">
    <cfRule type="cellIs" dxfId="1225" priority="404" stopIfTrue="1" operator="greaterThan">
      <formula>($C12)-($F12+$G12+$H12)</formula>
    </cfRule>
  </conditionalFormatting>
  <conditionalFormatting sqref="F12:F17">
    <cfRule type="cellIs" dxfId="1224" priority="403" stopIfTrue="1" operator="greaterThan">
      <formula>($C12)-($E12+$G12+$H12)</formula>
    </cfRule>
  </conditionalFormatting>
  <conditionalFormatting sqref="G12:G17">
    <cfRule type="cellIs" dxfId="1223" priority="402" stopIfTrue="1" operator="greaterThan">
      <formula>($C12)-($E12+$F12+$H12)</formula>
    </cfRule>
  </conditionalFormatting>
  <conditionalFormatting sqref="H12:H17">
    <cfRule type="cellIs" dxfId="1222" priority="401" stopIfTrue="1" operator="greaterThan">
      <formula>($C12)-($E12+$F12+$G12)</formula>
    </cfRule>
  </conditionalFormatting>
  <conditionalFormatting sqref="I12:I17">
    <cfRule type="cellIs" dxfId="1221" priority="400" stopIfTrue="1" operator="notEqual">
      <formula>$C12-$J12</formula>
    </cfRule>
  </conditionalFormatting>
  <conditionalFormatting sqref="J12:J17">
    <cfRule type="cellIs" dxfId="1220" priority="399" stopIfTrue="1" operator="notEqual">
      <formula>$C12-$I12</formula>
    </cfRule>
  </conditionalFormatting>
  <conditionalFormatting sqref="C7">
    <cfRule type="cellIs" dxfId="1219" priority="398" stopIfTrue="1" operator="greaterThan">
      <formula>$B$7</formula>
    </cfRule>
  </conditionalFormatting>
  <conditionalFormatting sqref="C8">
    <cfRule type="cellIs" dxfId="1218" priority="397" stopIfTrue="1" operator="greaterThan">
      <formula>$B$8</formula>
    </cfRule>
  </conditionalFormatting>
  <conditionalFormatting sqref="C9:C10">
    <cfRule type="cellIs" dxfId="1217" priority="396" stopIfTrue="1" operator="greaterThan">
      <formula>$B9</formula>
    </cfRule>
  </conditionalFormatting>
  <conditionalFormatting sqref="E7:E10">
    <cfRule type="cellIs" dxfId="1216" priority="395" stopIfTrue="1" operator="greaterThan">
      <formula>($C7)-($F7+$G7+$H7)</formula>
    </cfRule>
  </conditionalFormatting>
  <conditionalFormatting sqref="F7:F10">
    <cfRule type="cellIs" dxfId="1215" priority="394" stopIfTrue="1" operator="greaterThan">
      <formula>($C7)-($E7+$G7+$H7)</formula>
    </cfRule>
  </conditionalFormatting>
  <conditionalFormatting sqref="G7:G10">
    <cfRule type="cellIs" dxfId="1214" priority="393" stopIfTrue="1" operator="greaterThan">
      <formula>($C7)-($E7+$F7+$H7)</formula>
    </cfRule>
  </conditionalFormatting>
  <conditionalFormatting sqref="H7:H10">
    <cfRule type="cellIs" dxfId="1213" priority="392" stopIfTrue="1" operator="greaterThan">
      <formula>($C7)-($E7+$F7+$G7)</formula>
    </cfRule>
  </conditionalFormatting>
  <conditionalFormatting sqref="I7:I10">
    <cfRule type="cellIs" dxfId="1212" priority="391" stopIfTrue="1" operator="notEqual">
      <formula>$C7-$J7</formula>
    </cfRule>
  </conditionalFormatting>
  <conditionalFormatting sqref="J7:J10">
    <cfRule type="cellIs" dxfId="1211" priority="390" stopIfTrue="1" operator="notEqual">
      <formula>$C7-$I7</formula>
    </cfRule>
  </conditionalFormatting>
  <conditionalFormatting sqref="C12:C17">
    <cfRule type="cellIs" dxfId="1210" priority="389" stopIfTrue="1" operator="greaterThan">
      <formula>$B12</formula>
    </cfRule>
  </conditionalFormatting>
  <conditionalFormatting sqref="E12:E17">
    <cfRule type="cellIs" dxfId="1209" priority="388" stopIfTrue="1" operator="greaterThan">
      <formula>($C12)-($F12+$G12+$H12)</formula>
    </cfRule>
  </conditionalFormatting>
  <conditionalFormatting sqref="F12:F17">
    <cfRule type="cellIs" dxfId="1208" priority="387" stopIfTrue="1" operator="greaterThan">
      <formula>($C12)-($E12+$G12+$H12)</formula>
    </cfRule>
  </conditionalFormatting>
  <conditionalFormatting sqref="G12:G17">
    <cfRule type="cellIs" dxfId="1207" priority="386" stopIfTrue="1" operator="greaterThan">
      <formula>($C12)-($E12+$F12+$H12)</formula>
    </cfRule>
  </conditionalFormatting>
  <conditionalFormatting sqref="H12:H17">
    <cfRule type="cellIs" dxfId="1206" priority="385" stopIfTrue="1" operator="greaterThan">
      <formula>($C12)-($E12+$F12+$G12)</formula>
    </cfRule>
  </conditionalFormatting>
  <conditionalFormatting sqref="I12:I17">
    <cfRule type="cellIs" dxfId="1205" priority="384" stopIfTrue="1" operator="notEqual">
      <formula>$C12-$J12</formula>
    </cfRule>
  </conditionalFormatting>
  <conditionalFormatting sqref="J12:J17">
    <cfRule type="cellIs" dxfId="1204" priority="383" stopIfTrue="1" operator="notEqual">
      <formula>$C12-$I12</formula>
    </cfRule>
  </conditionalFormatting>
  <conditionalFormatting sqref="C7">
    <cfRule type="cellIs" dxfId="1203" priority="382" stopIfTrue="1" operator="greaterThan">
      <formula>$B$7</formula>
    </cfRule>
  </conditionalFormatting>
  <conditionalFormatting sqref="C8">
    <cfRule type="cellIs" dxfId="1202" priority="381" stopIfTrue="1" operator="greaterThan">
      <formula>$B$8</formula>
    </cfRule>
  </conditionalFormatting>
  <conditionalFormatting sqref="C9:C10">
    <cfRule type="cellIs" dxfId="1201" priority="380" stopIfTrue="1" operator="greaterThan">
      <formula>$B9</formula>
    </cfRule>
  </conditionalFormatting>
  <conditionalFormatting sqref="C12:C17">
    <cfRule type="cellIs" dxfId="1200" priority="379" stopIfTrue="1" operator="greaterThan">
      <formula>$B12</formula>
    </cfRule>
  </conditionalFormatting>
  <conditionalFormatting sqref="E7:E10">
    <cfRule type="cellIs" dxfId="1199" priority="378" stopIfTrue="1" operator="greaterThan">
      <formula>($C7)-($F7+$G7+$H7)</formula>
    </cfRule>
  </conditionalFormatting>
  <conditionalFormatting sqref="F7:F10">
    <cfRule type="cellIs" dxfId="1198" priority="377" stopIfTrue="1" operator="greaterThan">
      <formula>($C7)-($E7+$G7+$H7)</formula>
    </cfRule>
  </conditionalFormatting>
  <conditionalFormatting sqref="G7:G10">
    <cfRule type="cellIs" dxfId="1197" priority="376" stopIfTrue="1" operator="greaterThan">
      <formula>($C7)-($E7+$F7+$H7)</formula>
    </cfRule>
  </conditionalFormatting>
  <conditionalFormatting sqref="H7:H10">
    <cfRule type="cellIs" dxfId="1196" priority="375" stopIfTrue="1" operator="greaterThan">
      <formula>($C7)-($E7+$F7+$G7)</formula>
    </cfRule>
  </conditionalFormatting>
  <conditionalFormatting sqref="I7:I10">
    <cfRule type="cellIs" dxfId="1195" priority="374" stopIfTrue="1" operator="notEqual">
      <formula>$C7-$J7</formula>
    </cfRule>
  </conditionalFormatting>
  <conditionalFormatting sqref="J7:J10">
    <cfRule type="cellIs" dxfId="1194" priority="373" stopIfTrue="1" operator="notEqual">
      <formula>$C7-$I7</formula>
    </cfRule>
  </conditionalFormatting>
  <conditionalFormatting sqref="E12:E17">
    <cfRule type="cellIs" dxfId="1193" priority="372" stopIfTrue="1" operator="greaterThan">
      <formula>($C12)-($F12+$G12+$H12)</formula>
    </cfRule>
  </conditionalFormatting>
  <conditionalFormatting sqref="F12:F17">
    <cfRule type="cellIs" dxfId="1192" priority="371" stopIfTrue="1" operator="greaterThan">
      <formula>($C12)-($E12+$G12+$H12)</formula>
    </cfRule>
  </conditionalFormatting>
  <conditionalFormatting sqref="G12:G17">
    <cfRule type="cellIs" dxfId="1191" priority="370" stopIfTrue="1" operator="greaterThan">
      <formula>($C12)-($E12+$F12+$H12)</formula>
    </cfRule>
  </conditionalFormatting>
  <conditionalFormatting sqref="H12:H17">
    <cfRule type="cellIs" dxfId="1190" priority="369" stopIfTrue="1" operator="greaterThan">
      <formula>($C12)-($E12+$F12+$G12)</formula>
    </cfRule>
  </conditionalFormatting>
  <conditionalFormatting sqref="I12:I17">
    <cfRule type="cellIs" dxfId="1189" priority="368" stopIfTrue="1" operator="notEqual">
      <formula>$C12-$J12</formula>
    </cfRule>
  </conditionalFormatting>
  <conditionalFormatting sqref="J12:J17">
    <cfRule type="cellIs" dxfId="1188" priority="367" stopIfTrue="1" operator="notEqual">
      <formula>$C12-$I12</formula>
    </cfRule>
  </conditionalFormatting>
  <conditionalFormatting sqref="C7">
    <cfRule type="cellIs" dxfId="1187" priority="366" stopIfTrue="1" operator="greaterThan">
      <formula>$B$7</formula>
    </cfRule>
  </conditionalFormatting>
  <conditionalFormatting sqref="C8">
    <cfRule type="cellIs" dxfId="1186" priority="365" stopIfTrue="1" operator="greaterThan">
      <formula>$B$8</formula>
    </cfRule>
  </conditionalFormatting>
  <conditionalFormatting sqref="C9:C10">
    <cfRule type="cellIs" dxfId="1185" priority="364" stopIfTrue="1" operator="greaterThan">
      <formula>$B9</formula>
    </cfRule>
  </conditionalFormatting>
  <conditionalFormatting sqref="E7:E10">
    <cfRule type="cellIs" dxfId="1184" priority="363" stopIfTrue="1" operator="greaterThan">
      <formula>($C7)-($F7+$G7+$H7)</formula>
    </cfRule>
  </conditionalFormatting>
  <conditionalFormatting sqref="F7:F10">
    <cfRule type="cellIs" dxfId="1183" priority="362" stopIfTrue="1" operator="greaterThan">
      <formula>($C7)-($E7+$G7+$H7)</formula>
    </cfRule>
  </conditionalFormatting>
  <conditionalFormatting sqref="G7:G10">
    <cfRule type="cellIs" dxfId="1182" priority="361" stopIfTrue="1" operator="greaterThan">
      <formula>($C7)-($E7+$F7+$H7)</formula>
    </cfRule>
  </conditionalFormatting>
  <conditionalFormatting sqref="H7:H10">
    <cfRule type="cellIs" dxfId="1181" priority="360" stopIfTrue="1" operator="greaterThan">
      <formula>($C7)-($E7+$F7+$G7)</formula>
    </cfRule>
  </conditionalFormatting>
  <conditionalFormatting sqref="I7:I10">
    <cfRule type="cellIs" dxfId="1180" priority="359" stopIfTrue="1" operator="notEqual">
      <formula>$C7-$J7</formula>
    </cfRule>
  </conditionalFormatting>
  <conditionalFormatting sqref="J7:J10">
    <cfRule type="cellIs" dxfId="1179" priority="358" stopIfTrue="1" operator="notEqual">
      <formula>$C7-$I7</formula>
    </cfRule>
  </conditionalFormatting>
  <conditionalFormatting sqref="C12:C17">
    <cfRule type="cellIs" dxfId="1178" priority="357" stopIfTrue="1" operator="greaterThan">
      <formula>$B12</formula>
    </cfRule>
  </conditionalFormatting>
  <conditionalFormatting sqref="E12:E17">
    <cfRule type="cellIs" dxfId="1177" priority="356" stopIfTrue="1" operator="greaterThan">
      <formula>($C12)-($F12+$G12+$H12)</formula>
    </cfRule>
  </conditionalFormatting>
  <conditionalFormatting sqref="F12:F17">
    <cfRule type="cellIs" dxfId="1176" priority="355" stopIfTrue="1" operator="greaterThan">
      <formula>($C12)-($E12+$G12+$H12)</formula>
    </cfRule>
  </conditionalFormatting>
  <conditionalFormatting sqref="G12:G17">
    <cfRule type="cellIs" dxfId="1175" priority="354" stopIfTrue="1" operator="greaterThan">
      <formula>($C12)-($E12+$F12+$H12)</formula>
    </cfRule>
  </conditionalFormatting>
  <conditionalFormatting sqref="H12:H17">
    <cfRule type="cellIs" dxfId="1174" priority="353" stopIfTrue="1" operator="greaterThan">
      <formula>($C12)-($E12+$F12+$G12)</formula>
    </cfRule>
  </conditionalFormatting>
  <conditionalFormatting sqref="I12:I17">
    <cfRule type="cellIs" dxfId="1173" priority="352" stopIfTrue="1" operator="notEqual">
      <formula>$C12-$J12</formula>
    </cfRule>
  </conditionalFormatting>
  <conditionalFormatting sqref="J12:J17">
    <cfRule type="cellIs" dxfId="1172" priority="351" stopIfTrue="1" operator="notEqual">
      <formula>$C12-$I12</formula>
    </cfRule>
  </conditionalFormatting>
  <conditionalFormatting sqref="C7">
    <cfRule type="cellIs" dxfId="1171" priority="350" stopIfTrue="1" operator="greaterThan">
      <formula>$B$7</formula>
    </cfRule>
  </conditionalFormatting>
  <conditionalFormatting sqref="C8">
    <cfRule type="cellIs" dxfId="1170" priority="349" stopIfTrue="1" operator="greaterThan">
      <formula>$B$8</formula>
    </cfRule>
  </conditionalFormatting>
  <conditionalFormatting sqref="C9:C10">
    <cfRule type="cellIs" dxfId="1169" priority="348" stopIfTrue="1" operator="greaterThan">
      <formula>$B9</formula>
    </cfRule>
  </conditionalFormatting>
  <conditionalFormatting sqref="C12:C17">
    <cfRule type="cellIs" dxfId="1168" priority="347" stopIfTrue="1" operator="greaterThan">
      <formula>$B12</formula>
    </cfRule>
  </conditionalFormatting>
  <conditionalFormatting sqref="E7:E10">
    <cfRule type="cellIs" dxfId="1167" priority="346" stopIfTrue="1" operator="greaterThan">
      <formula>($C7)-($F7+$G7+$H7)</formula>
    </cfRule>
  </conditionalFormatting>
  <conditionalFormatting sqref="F7:F10">
    <cfRule type="cellIs" dxfId="1166" priority="345" stopIfTrue="1" operator="greaterThan">
      <formula>($C7)-($E7+$G7+$H7)</formula>
    </cfRule>
  </conditionalFormatting>
  <conditionalFormatting sqref="G7:G10">
    <cfRule type="cellIs" dxfId="1165" priority="344" stopIfTrue="1" operator="greaterThan">
      <formula>($C7)-($E7+$F7+$H7)</formula>
    </cfRule>
  </conditionalFormatting>
  <conditionalFormatting sqref="H7:H10">
    <cfRule type="cellIs" dxfId="1164" priority="343" stopIfTrue="1" operator="greaterThan">
      <formula>($C7)-($E7+$F7+$G7)</formula>
    </cfRule>
  </conditionalFormatting>
  <conditionalFormatting sqref="I7:I10">
    <cfRule type="cellIs" dxfId="1163" priority="342" stopIfTrue="1" operator="notEqual">
      <formula>$C7-$J7</formula>
    </cfRule>
  </conditionalFormatting>
  <conditionalFormatting sqref="J7:J10">
    <cfRule type="cellIs" dxfId="1162" priority="341" stopIfTrue="1" operator="notEqual">
      <formula>$C7-$I7</formula>
    </cfRule>
  </conditionalFormatting>
  <conditionalFormatting sqref="E12:E17">
    <cfRule type="cellIs" dxfId="1161" priority="340" stopIfTrue="1" operator="greaterThan">
      <formula>($C12)-($F12+$G12+$H12)</formula>
    </cfRule>
  </conditionalFormatting>
  <conditionalFormatting sqref="F12:F17">
    <cfRule type="cellIs" dxfId="1160" priority="339" stopIfTrue="1" operator="greaterThan">
      <formula>($C12)-($E12+$G12+$H12)</formula>
    </cfRule>
  </conditionalFormatting>
  <conditionalFormatting sqref="G12:G17">
    <cfRule type="cellIs" dxfId="1159" priority="338" stopIfTrue="1" operator="greaterThan">
      <formula>($C12)-($E12+$F12+$H12)</formula>
    </cfRule>
  </conditionalFormatting>
  <conditionalFormatting sqref="H12:H17">
    <cfRule type="cellIs" dxfId="1158" priority="337" stopIfTrue="1" operator="greaterThan">
      <formula>($C12)-($E12+$F12+$G12)</formula>
    </cfRule>
  </conditionalFormatting>
  <conditionalFormatting sqref="I12:I17">
    <cfRule type="cellIs" dxfId="1157" priority="336" stopIfTrue="1" operator="notEqual">
      <formula>$C12-$J12</formula>
    </cfRule>
  </conditionalFormatting>
  <conditionalFormatting sqref="J12:J17">
    <cfRule type="cellIs" dxfId="1156" priority="335" stopIfTrue="1" operator="notEqual">
      <formula>$C12-$I12</formula>
    </cfRule>
  </conditionalFormatting>
  <conditionalFormatting sqref="C7">
    <cfRule type="cellIs" dxfId="1155" priority="334" stopIfTrue="1" operator="greaterThan">
      <formula>$B$7</formula>
    </cfRule>
  </conditionalFormatting>
  <conditionalFormatting sqref="C8">
    <cfRule type="cellIs" dxfId="1154" priority="333" stopIfTrue="1" operator="greaterThan">
      <formula>$B$8</formula>
    </cfRule>
  </conditionalFormatting>
  <conditionalFormatting sqref="C9:C10">
    <cfRule type="cellIs" dxfId="1153" priority="332" stopIfTrue="1" operator="greaterThan">
      <formula>$B9</formula>
    </cfRule>
  </conditionalFormatting>
  <conditionalFormatting sqref="C12:C17">
    <cfRule type="cellIs" dxfId="1152" priority="331" stopIfTrue="1" operator="greaterThan">
      <formula>$B12</formula>
    </cfRule>
  </conditionalFormatting>
  <conditionalFormatting sqref="E7:E10">
    <cfRule type="cellIs" dxfId="1151" priority="330" stopIfTrue="1" operator="greaterThan">
      <formula>($C7)-($F7+$G7+$H7)</formula>
    </cfRule>
  </conditionalFormatting>
  <conditionalFormatting sqref="F7:F10">
    <cfRule type="cellIs" dxfId="1150" priority="329" stopIfTrue="1" operator="greaterThan">
      <formula>($C7)-($E7+$G7+$H7)</formula>
    </cfRule>
  </conditionalFormatting>
  <conditionalFormatting sqref="G7:G10">
    <cfRule type="cellIs" dxfId="1149" priority="328" stopIfTrue="1" operator="greaterThan">
      <formula>($C7)-($E7+$F7+$H7)</formula>
    </cfRule>
  </conditionalFormatting>
  <conditionalFormatting sqref="H7:H10">
    <cfRule type="cellIs" dxfId="1148" priority="327" stopIfTrue="1" operator="greaterThan">
      <formula>($C7)-($E7+$F7+$G7)</formula>
    </cfRule>
  </conditionalFormatting>
  <conditionalFormatting sqref="I7:I10">
    <cfRule type="cellIs" dxfId="1147" priority="326" stopIfTrue="1" operator="notEqual">
      <formula>$C7-$J7</formula>
    </cfRule>
  </conditionalFormatting>
  <conditionalFormatting sqref="J7:J10">
    <cfRule type="cellIs" dxfId="1146" priority="325" stopIfTrue="1" operator="notEqual">
      <formula>$C7-$I7</formula>
    </cfRule>
  </conditionalFormatting>
  <conditionalFormatting sqref="E12:E17">
    <cfRule type="cellIs" dxfId="1145" priority="324" stopIfTrue="1" operator="greaterThan">
      <formula>($C12)-($F12+$G12+$H12)</formula>
    </cfRule>
  </conditionalFormatting>
  <conditionalFormatting sqref="F12:F17">
    <cfRule type="cellIs" dxfId="1144" priority="323" stopIfTrue="1" operator="greaterThan">
      <formula>($C12)-($E12+$G12+$H12)</formula>
    </cfRule>
  </conditionalFormatting>
  <conditionalFormatting sqref="G12:G17">
    <cfRule type="cellIs" dxfId="1143" priority="322" stopIfTrue="1" operator="greaterThan">
      <formula>($C12)-($E12+$F12+$H12)</formula>
    </cfRule>
  </conditionalFormatting>
  <conditionalFormatting sqref="H12:H17">
    <cfRule type="cellIs" dxfId="1142" priority="321" stopIfTrue="1" operator="greaterThan">
      <formula>($C12)-($E12+$F12+$G12)</formula>
    </cfRule>
  </conditionalFormatting>
  <conditionalFormatting sqref="I12:I17">
    <cfRule type="cellIs" dxfId="1141" priority="320" stopIfTrue="1" operator="notEqual">
      <formula>$C12-$J12</formula>
    </cfRule>
  </conditionalFormatting>
  <conditionalFormatting sqref="J12:J17">
    <cfRule type="cellIs" dxfId="1140" priority="319" stopIfTrue="1" operator="notEqual">
      <formula>$C12-$I12</formula>
    </cfRule>
  </conditionalFormatting>
  <conditionalFormatting sqref="C7">
    <cfRule type="cellIs" dxfId="1139" priority="318" stopIfTrue="1" operator="greaterThan">
      <formula>$B$7</formula>
    </cfRule>
  </conditionalFormatting>
  <conditionalFormatting sqref="C8">
    <cfRule type="cellIs" dxfId="1138" priority="317" stopIfTrue="1" operator="greaterThan">
      <formula>$B$8</formula>
    </cfRule>
  </conditionalFormatting>
  <conditionalFormatting sqref="C9:C10">
    <cfRule type="cellIs" dxfId="1137" priority="316" stopIfTrue="1" operator="greaterThan">
      <formula>$B9</formula>
    </cfRule>
  </conditionalFormatting>
  <conditionalFormatting sqref="C12:C17">
    <cfRule type="cellIs" dxfId="1136" priority="315" stopIfTrue="1" operator="greaterThan">
      <formula>$B12</formula>
    </cfRule>
  </conditionalFormatting>
  <conditionalFormatting sqref="E7:E10">
    <cfRule type="cellIs" dxfId="1135" priority="314" stopIfTrue="1" operator="greaterThan">
      <formula>($C7)-($F7+$G7+$H7)</formula>
    </cfRule>
  </conditionalFormatting>
  <conditionalFormatting sqref="F7:F10">
    <cfRule type="cellIs" dxfId="1134" priority="313" stopIfTrue="1" operator="greaterThan">
      <formula>($C7)-($E7+$G7+$H7)</formula>
    </cfRule>
  </conditionalFormatting>
  <conditionalFormatting sqref="G7:G10">
    <cfRule type="cellIs" dxfId="1133" priority="312" stopIfTrue="1" operator="greaterThan">
      <formula>($C7)-($E7+$F7+$H7)</formula>
    </cfRule>
  </conditionalFormatting>
  <conditionalFormatting sqref="H7:H10">
    <cfRule type="cellIs" dxfId="1132" priority="311" stopIfTrue="1" operator="greaterThan">
      <formula>($C7)-($E7+$F7+$G7)</formula>
    </cfRule>
  </conditionalFormatting>
  <conditionalFormatting sqref="I7:I10">
    <cfRule type="cellIs" dxfId="1131" priority="310" stopIfTrue="1" operator="notEqual">
      <formula>$C7-$J7</formula>
    </cfRule>
  </conditionalFormatting>
  <conditionalFormatting sqref="J7:J10">
    <cfRule type="cellIs" dxfId="1130" priority="309" stopIfTrue="1" operator="notEqual">
      <formula>$C7-$I7</formula>
    </cfRule>
  </conditionalFormatting>
  <conditionalFormatting sqref="E12:E17">
    <cfRule type="cellIs" dxfId="1129" priority="308" stopIfTrue="1" operator="greaterThan">
      <formula>($C12)-($F12+$G12+$H12)</formula>
    </cfRule>
  </conditionalFormatting>
  <conditionalFormatting sqref="F12:F17">
    <cfRule type="cellIs" dxfId="1128" priority="307" stopIfTrue="1" operator="greaterThan">
      <formula>($C12)-($E12+$G12+$H12)</formula>
    </cfRule>
  </conditionalFormatting>
  <conditionalFormatting sqref="G12:G17">
    <cfRule type="cellIs" dxfId="1127" priority="306" stopIfTrue="1" operator="greaterThan">
      <formula>($C12)-($E12+$F12+$H12)</formula>
    </cfRule>
  </conditionalFormatting>
  <conditionalFormatting sqref="H12:H17">
    <cfRule type="cellIs" dxfId="1126" priority="305" stopIfTrue="1" operator="greaterThan">
      <formula>($C12)-($E12+$F12+$G12)</formula>
    </cfRule>
  </conditionalFormatting>
  <conditionalFormatting sqref="I12:I17">
    <cfRule type="cellIs" dxfId="1125" priority="304" stopIfTrue="1" operator="notEqual">
      <formula>$C12-$J12</formula>
    </cfRule>
  </conditionalFormatting>
  <conditionalFormatting sqref="J12:J17">
    <cfRule type="cellIs" dxfId="1124" priority="303" stopIfTrue="1" operator="notEqual">
      <formula>$C12-$I12</formula>
    </cfRule>
  </conditionalFormatting>
  <conditionalFormatting sqref="C7">
    <cfRule type="cellIs" dxfId="1123" priority="302" stopIfTrue="1" operator="greaterThan">
      <formula>$B$7</formula>
    </cfRule>
  </conditionalFormatting>
  <conditionalFormatting sqref="C8">
    <cfRule type="cellIs" dxfId="1122" priority="301" stopIfTrue="1" operator="greaterThan">
      <formula>$B$8</formula>
    </cfRule>
  </conditionalFormatting>
  <conditionalFormatting sqref="C9:C10">
    <cfRule type="cellIs" dxfId="1121" priority="300" stopIfTrue="1" operator="greaterThan">
      <formula>$B9</formula>
    </cfRule>
  </conditionalFormatting>
  <conditionalFormatting sqref="C12:C17">
    <cfRule type="cellIs" dxfId="1120" priority="299" stopIfTrue="1" operator="greaterThan">
      <formula>$B12</formula>
    </cfRule>
  </conditionalFormatting>
  <conditionalFormatting sqref="E7:E10">
    <cfRule type="cellIs" dxfId="1119" priority="298" stopIfTrue="1" operator="greaterThan">
      <formula>($C7)-($F7+$G7+$H7)</formula>
    </cfRule>
  </conditionalFormatting>
  <conditionalFormatting sqref="F7:F10">
    <cfRule type="cellIs" dxfId="1118" priority="297" stopIfTrue="1" operator="greaterThan">
      <formula>($C7)-($E7+$G7+$H7)</formula>
    </cfRule>
  </conditionalFormatting>
  <conditionalFormatting sqref="G7:G10">
    <cfRule type="cellIs" dxfId="1117" priority="296" stopIfTrue="1" operator="greaterThan">
      <formula>($C7)-($E7+$F7+$H7)</formula>
    </cfRule>
  </conditionalFormatting>
  <conditionalFormatting sqref="H7:H10">
    <cfRule type="cellIs" dxfId="1116" priority="295" stopIfTrue="1" operator="greaterThan">
      <formula>($C7)-($E7+$F7+$G7)</formula>
    </cfRule>
  </conditionalFormatting>
  <conditionalFormatting sqref="I7:I10">
    <cfRule type="cellIs" dxfId="1115" priority="294" stopIfTrue="1" operator="notEqual">
      <formula>$C7-$J7</formula>
    </cfRule>
  </conditionalFormatting>
  <conditionalFormatting sqref="J7:J10">
    <cfRule type="cellIs" dxfId="1114" priority="293" stopIfTrue="1" operator="notEqual">
      <formula>$C7-$I7</formula>
    </cfRule>
  </conditionalFormatting>
  <conditionalFormatting sqref="E12:E17">
    <cfRule type="cellIs" dxfId="1113" priority="292" stopIfTrue="1" operator="greaterThan">
      <formula>($C12)-($F12+$G12+$H12)</formula>
    </cfRule>
  </conditionalFormatting>
  <conditionalFormatting sqref="F12:F17">
    <cfRule type="cellIs" dxfId="1112" priority="291" stopIfTrue="1" operator="greaterThan">
      <formula>($C12)-($E12+$G12+$H12)</formula>
    </cfRule>
  </conditionalFormatting>
  <conditionalFormatting sqref="G12:G17">
    <cfRule type="cellIs" dxfId="1111" priority="290" stopIfTrue="1" operator="greaterThan">
      <formula>($C12)-($E12+$F12+$H12)</formula>
    </cfRule>
  </conditionalFormatting>
  <conditionalFormatting sqref="H12:H17">
    <cfRule type="cellIs" dxfId="1110" priority="289" stopIfTrue="1" operator="greaterThan">
      <formula>($C12)-($E12+$F12+$G12)</formula>
    </cfRule>
  </conditionalFormatting>
  <conditionalFormatting sqref="I12:I17">
    <cfRule type="cellIs" dxfId="1109" priority="288" stopIfTrue="1" operator="notEqual">
      <formula>$C12-$J12</formula>
    </cfRule>
  </conditionalFormatting>
  <conditionalFormatting sqref="J12:J17">
    <cfRule type="cellIs" dxfId="1108" priority="287" stopIfTrue="1" operator="notEqual">
      <formula>$C12-$I12</formula>
    </cfRule>
  </conditionalFormatting>
  <conditionalFormatting sqref="C7">
    <cfRule type="cellIs" dxfId="1107" priority="286" stopIfTrue="1" operator="greaterThan">
      <formula>$B$7</formula>
    </cfRule>
  </conditionalFormatting>
  <conditionalFormatting sqref="C8">
    <cfRule type="cellIs" dxfId="1106" priority="285" stopIfTrue="1" operator="greaterThan">
      <formula>$B$8</formula>
    </cfRule>
  </conditionalFormatting>
  <conditionalFormatting sqref="C9:C10">
    <cfRule type="cellIs" dxfId="1105" priority="284" stopIfTrue="1" operator="greaterThan">
      <formula>$B9</formula>
    </cfRule>
  </conditionalFormatting>
  <conditionalFormatting sqref="C12:C17">
    <cfRule type="cellIs" dxfId="1104" priority="283" stopIfTrue="1" operator="greaterThan">
      <formula>$B12</formula>
    </cfRule>
  </conditionalFormatting>
  <conditionalFormatting sqref="E7:E10">
    <cfRule type="cellIs" dxfId="1103" priority="282" stopIfTrue="1" operator="greaterThan">
      <formula>($C7)-($F7+$G7+$H7)</formula>
    </cfRule>
  </conditionalFormatting>
  <conditionalFormatting sqref="F7:F10">
    <cfRule type="cellIs" dxfId="1102" priority="281" stopIfTrue="1" operator="greaterThan">
      <formula>($C7)-($E7+$G7+$H7)</formula>
    </cfRule>
  </conditionalFormatting>
  <conditionalFormatting sqref="G7:G10">
    <cfRule type="cellIs" dxfId="1101" priority="280" stopIfTrue="1" operator="greaterThan">
      <formula>($C7)-($E7+$F7+$H7)</formula>
    </cfRule>
  </conditionalFormatting>
  <conditionalFormatting sqref="H7:H10">
    <cfRule type="cellIs" dxfId="1100" priority="279" stopIfTrue="1" operator="greaterThan">
      <formula>($C7)-($E7+$F7+$G7)</formula>
    </cfRule>
  </conditionalFormatting>
  <conditionalFormatting sqref="I7:I10">
    <cfRule type="cellIs" dxfId="1099" priority="278" stopIfTrue="1" operator="notEqual">
      <formula>$C7-$J7</formula>
    </cfRule>
  </conditionalFormatting>
  <conditionalFormatting sqref="J7:J10">
    <cfRule type="cellIs" dxfId="1098" priority="277" stopIfTrue="1" operator="notEqual">
      <formula>$C7-$I7</formula>
    </cfRule>
  </conditionalFormatting>
  <conditionalFormatting sqref="E12:E17">
    <cfRule type="cellIs" dxfId="1097" priority="276" stopIfTrue="1" operator="greaterThan">
      <formula>($C12)-($F12+$G12+$H12)</formula>
    </cfRule>
  </conditionalFormatting>
  <conditionalFormatting sqref="F12:F17">
    <cfRule type="cellIs" dxfId="1096" priority="275" stopIfTrue="1" operator="greaterThan">
      <formula>($C12)-($E12+$G12+$H12)</formula>
    </cfRule>
  </conditionalFormatting>
  <conditionalFormatting sqref="G12:G17">
    <cfRule type="cellIs" dxfId="1095" priority="274" stopIfTrue="1" operator="greaterThan">
      <formula>($C12)-($E12+$F12+$H12)</formula>
    </cfRule>
  </conditionalFormatting>
  <conditionalFormatting sqref="H12:H17">
    <cfRule type="cellIs" dxfId="1094" priority="273" stopIfTrue="1" operator="greaterThan">
      <formula>($C12)-($E12+$F12+$G12)</formula>
    </cfRule>
  </conditionalFormatting>
  <conditionalFormatting sqref="I12:I17">
    <cfRule type="cellIs" dxfId="1093" priority="272" stopIfTrue="1" operator="notEqual">
      <formula>$C12-$J12</formula>
    </cfRule>
  </conditionalFormatting>
  <conditionalFormatting sqref="J12:J17">
    <cfRule type="cellIs" dxfId="1092" priority="271" stopIfTrue="1" operator="notEqual">
      <formula>$C12-$I12</formula>
    </cfRule>
  </conditionalFormatting>
  <conditionalFormatting sqref="C7">
    <cfRule type="cellIs" dxfId="1091" priority="270" stopIfTrue="1" operator="greaterThan">
      <formula>$B$7</formula>
    </cfRule>
  </conditionalFormatting>
  <conditionalFormatting sqref="C8">
    <cfRule type="cellIs" dxfId="1090" priority="269" stopIfTrue="1" operator="greaterThan">
      <formula>$B$8</formula>
    </cfRule>
  </conditionalFormatting>
  <conditionalFormatting sqref="C9:C10">
    <cfRule type="cellIs" dxfId="1089" priority="268" stopIfTrue="1" operator="greaterThan">
      <formula>$B9</formula>
    </cfRule>
  </conditionalFormatting>
  <conditionalFormatting sqref="C12:C17">
    <cfRule type="cellIs" dxfId="1088" priority="267" stopIfTrue="1" operator="greaterThan">
      <formula>$B12</formula>
    </cfRule>
  </conditionalFormatting>
  <conditionalFormatting sqref="E7:E10">
    <cfRule type="cellIs" dxfId="1087" priority="266" stopIfTrue="1" operator="greaterThan">
      <formula>($C7)-($F7+$G7+$H7)</formula>
    </cfRule>
  </conditionalFormatting>
  <conditionalFormatting sqref="F7:F10">
    <cfRule type="cellIs" dxfId="1086" priority="265" stopIfTrue="1" operator="greaterThan">
      <formula>($C7)-($E7+$G7+$H7)</formula>
    </cfRule>
  </conditionalFormatting>
  <conditionalFormatting sqref="G7:G10">
    <cfRule type="cellIs" dxfId="1085" priority="264" stopIfTrue="1" operator="greaterThan">
      <formula>($C7)-($E7+$F7+$H7)</formula>
    </cfRule>
  </conditionalFormatting>
  <conditionalFormatting sqref="H7:H10">
    <cfRule type="cellIs" dxfId="1084" priority="263" stopIfTrue="1" operator="greaterThan">
      <formula>($C7)-($E7+$F7+$G7)</formula>
    </cfRule>
  </conditionalFormatting>
  <conditionalFormatting sqref="I7:I10">
    <cfRule type="cellIs" dxfId="1083" priority="262" stopIfTrue="1" operator="notEqual">
      <formula>$C7-$J7</formula>
    </cfRule>
  </conditionalFormatting>
  <conditionalFormatting sqref="J7:J10">
    <cfRule type="cellIs" dxfId="1082" priority="261" stopIfTrue="1" operator="notEqual">
      <formula>$C7-$I7</formula>
    </cfRule>
  </conditionalFormatting>
  <conditionalFormatting sqref="E12:E17">
    <cfRule type="cellIs" dxfId="1081" priority="260" stopIfTrue="1" operator="greaterThan">
      <formula>($C12)-($F12+$G12+$H12)</formula>
    </cfRule>
  </conditionalFormatting>
  <conditionalFormatting sqref="F12:F17">
    <cfRule type="cellIs" dxfId="1080" priority="259" stopIfTrue="1" operator="greaterThan">
      <formula>($C12)-($E12+$G12+$H12)</formula>
    </cfRule>
  </conditionalFormatting>
  <conditionalFormatting sqref="G12:G17">
    <cfRule type="cellIs" dxfId="1079" priority="258" stopIfTrue="1" operator="greaterThan">
      <formula>($C12)-($E12+$F12+$H12)</formula>
    </cfRule>
  </conditionalFormatting>
  <conditionalFormatting sqref="H12:H17">
    <cfRule type="cellIs" dxfId="1078" priority="257" stopIfTrue="1" operator="greaterThan">
      <formula>($C12)-($E12+$F12+$G12)</formula>
    </cfRule>
  </conditionalFormatting>
  <conditionalFormatting sqref="I12:I17">
    <cfRule type="cellIs" dxfId="1077" priority="256" stopIfTrue="1" operator="notEqual">
      <formula>$C12-$J12</formula>
    </cfRule>
  </conditionalFormatting>
  <conditionalFormatting sqref="J12:J17">
    <cfRule type="cellIs" dxfId="1076" priority="255" stopIfTrue="1" operator="notEqual">
      <formula>$C12-$I12</formula>
    </cfRule>
  </conditionalFormatting>
  <conditionalFormatting sqref="C7">
    <cfRule type="cellIs" dxfId="1075" priority="254" stopIfTrue="1" operator="greaterThan">
      <formula>$B$7</formula>
    </cfRule>
  </conditionalFormatting>
  <conditionalFormatting sqref="C8">
    <cfRule type="cellIs" dxfId="1074" priority="253" stopIfTrue="1" operator="greaterThan">
      <formula>$B$8</formula>
    </cfRule>
  </conditionalFormatting>
  <conditionalFormatting sqref="C9:C10">
    <cfRule type="cellIs" dxfId="1073" priority="252" stopIfTrue="1" operator="greaterThan">
      <formula>$B9</formula>
    </cfRule>
  </conditionalFormatting>
  <conditionalFormatting sqref="C12:C17">
    <cfRule type="cellIs" dxfId="1072" priority="251" stopIfTrue="1" operator="greaterThan">
      <formula>$B12</formula>
    </cfRule>
  </conditionalFormatting>
  <conditionalFormatting sqref="E7:E10">
    <cfRule type="cellIs" dxfId="1071" priority="250" stopIfTrue="1" operator="greaterThan">
      <formula>($C7)-($F7+$G7+$H7)</formula>
    </cfRule>
  </conditionalFormatting>
  <conditionalFormatting sqref="F7:F10">
    <cfRule type="cellIs" dxfId="1070" priority="249" stopIfTrue="1" operator="greaterThan">
      <formula>($C7)-($E7+$G7+$H7)</formula>
    </cfRule>
  </conditionalFormatting>
  <conditionalFormatting sqref="G7:G10">
    <cfRule type="cellIs" dxfId="1069" priority="248" stopIfTrue="1" operator="greaterThan">
      <formula>($C7)-($E7+$F7+$H7)</formula>
    </cfRule>
  </conditionalFormatting>
  <conditionalFormatting sqref="H7:H10">
    <cfRule type="cellIs" dxfId="1068" priority="247" stopIfTrue="1" operator="greaterThan">
      <formula>($C7)-($E7+$F7+$G7)</formula>
    </cfRule>
  </conditionalFormatting>
  <conditionalFormatting sqref="I7:I10">
    <cfRule type="cellIs" dxfId="1067" priority="246" stopIfTrue="1" operator="notEqual">
      <formula>$C7-$J7</formula>
    </cfRule>
  </conditionalFormatting>
  <conditionalFormatting sqref="J7:J10">
    <cfRule type="cellIs" dxfId="1066" priority="245" stopIfTrue="1" operator="notEqual">
      <formula>$C7-$I7</formula>
    </cfRule>
  </conditionalFormatting>
  <conditionalFormatting sqref="E12:E17">
    <cfRule type="cellIs" dxfId="1065" priority="244" stopIfTrue="1" operator="greaterThan">
      <formula>($C12)-($F12+$G12+$H12)</formula>
    </cfRule>
  </conditionalFormatting>
  <conditionalFormatting sqref="F12:F17">
    <cfRule type="cellIs" dxfId="1064" priority="243" stopIfTrue="1" operator="greaterThan">
      <formula>($C12)-($E12+$G12+$H12)</formula>
    </cfRule>
  </conditionalFormatting>
  <conditionalFormatting sqref="G12:G17">
    <cfRule type="cellIs" dxfId="1063" priority="242" stopIfTrue="1" operator="greaterThan">
      <formula>($C12)-($E12+$F12+$H12)</formula>
    </cfRule>
  </conditionalFormatting>
  <conditionalFormatting sqref="H12:H17">
    <cfRule type="cellIs" dxfId="1062" priority="241" stopIfTrue="1" operator="greaterThan">
      <formula>($C12)-($E12+$F12+$G12)</formula>
    </cfRule>
  </conditionalFormatting>
  <conditionalFormatting sqref="I12:I17">
    <cfRule type="cellIs" dxfId="1061" priority="240" stopIfTrue="1" operator="notEqual">
      <formula>$C12-$J12</formula>
    </cfRule>
  </conditionalFormatting>
  <conditionalFormatting sqref="J12:J17">
    <cfRule type="cellIs" dxfId="1060" priority="239" stopIfTrue="1" operator="notEqual">
      <formula>$C12-$I12</formula>
    </cfRule>
  </conditionalFormatting>
  <conditionalFormatting sqref="C7">
    <cfRule type="cellIs" dxfId="1059" priority="238" stopIfTrue="1" operator="greaterThan">
      <formula>$B$7</formula>
    </cfRule>
  </conditionalFormatting>
  <conditionalFormatting sqref="C8">
    <cfRule type="cellIs" dxfId="1058" priority="237" stopIfTrue="1" operator="greaterThan">
      <formula>$B$8</formula>
    </cfRule>
  </conditionalFormatting>
  <conditionalFormatting sqref="C9:C10">
    <cfRule type="cellIs" dxfId="1057" priority="236" stopIfTrue="1" operator="greaterThan">
      <formula>$B9</formula>
    </cfRule>
  </conditionalFormatting>
  <conditionalFormatting sqref="C12:C17">
    <cfRule type="cellIs" dxfId="1056" priority="235" stopIfTrue="1" operator="greaterThan">
      <formula>$B12</formula>
    </cfRule>
  </conditionalFormatting>
  <conditionalFormatting sqref="E7:E10">
    <cfRule type="cellIs" dxfId="1055" priority="234" stopIfTrue="1" operator="greaterThan">
      <formula>($C7)-($F7+$G7+$H7)</formula>
    </cfRule>
  </conditionalFormatting>
  <conditionalFormatting sqref="F7:F10">
    <cfRule type="cellIs" dxfId="1054" priority="233" stopIfTrue="1" operator="greaterThan">
      <formula>($C7)-($E7+$G7+$H7)</formula>
    </cfRule>
  </conditionalFormatting>
  <conditionalFormatting sqref="G7:G10">
    <cfRule type="cellIs" dxfId="1053" priority="232" stopIfTrue="1" operator="greaterThan">
      <formula>($C7)-($E7+$F7+$H7)</formula>
    </cfRule>
  </conditionalFormatting>
  <conditionalFormatting sqref="H7:H10">
    <cfRule type="cellIs" dxfId="1052" priority="231" stopIfTrue="1" operator="greaterThan">
      <formula>($C7)-($E7+$F7+$G7)</formula>
    </cfRule>
  </conditionalFormatting>
  <conditionalFormatting sqref="I7:I10">
    <cfRule type="cellIs" dxfId="1051" priority="230" stopIfTrue="1" operator="notEqual">
      <formula>$C7-$J7</formula>
    </cfRule>
  </conditionalFormatting>
  <conditionalFormatting sqref="J7:J10">
    <cfRule type="cellIs" dxfId="1050" priority="229" stopIfTrue="1" operator="notEqual">
      <formula>$C7-$I7</formula>
    </cfRule>
  </conditionalFormatting>
  <conditionalFormatting sqref="E12:E17">
    <cfRule type="cellIs" dxfId="1049" priority="228" stopIfTrue="1" operator="greaterThan">
      <formula>($C12)-($F12+$G12+$H12)</formula>
    </cfRule>
  </conditionalFormatting>
  <conditionalFormatting sqref="F12:F17">
    <cfRule type="cellIs" dxfId="1048" priority="227" stopIfTrue="1" operator="greaterThan">
      <formula>($C12)-($E12+$G12+$H12)</formula>
    </cfRule>
  </conditionalFormatting>
  <conditionalFormatting sqref="G12:G17">
    <cfRule type="cellIs" dxfId="1047" priority="226" stopIfTrue="1" operator="greaterThan">
      <formula>($C12)-($E12+$F12+$H12)</formula>
    </cfRule>
  </conditionalFormatting>
  <conditionalFormatting sqref="H12:H17">
    <cfRule type="cellIs" dxfId="1046" priority="225" stopIfTrue="1" operator="greaterThan">
      <formula>($C12)-($E12+$F12+$G12)</formula>
    </cfRule>
  </conditionalFormatting>
  <conditionalFormatting sqref="I12:I17">
    <cfRule type="cellIs" dxfId="1045" priority="224" stopIfTrue="1" operator="notEqual">
      <formula>$C12-$J12</formula>
    </cfRule>
  </conditionalFormatting>
  <conditionalFormatting sqref="J12:J17">
    <cfRule type="cellIs" dxfId="1044" priority="223" stopIfTrue="1" operator="notEqual">
      <formula>$C12-$I12</formula>
    </cfRule>
  </conditionalFormatting>
  <conditionalFormatting sqref="C7">
    <cfRule type="cellIs" dxfId="1043" priority="222" stopIfTrue="1" operator="greaterThan">
      <formula>$B$7</formula>
    </cfRule>
  </conditionalFormatting>
  <conditionalFormatting sqref="C8">
    <cfRule type="cellIs" dxfId="1042" priority="221" stopIfTrue="1" operator="greaterThan">
      <formula>$B$8</formula>
    </cfRule>
  </conditionalFormatting>
  <conditionalFormatting sqref="C9:C10">
    <cfRule type="cellIs" dxfId="1041" priority="220" stopIfTrue="1" operator="greaterThan">
      <formula>$B9</formula>
    </cfRule>
  </conditionalFormatting>
  <conditionalFormatting sqref="E7:E10">
    <cfRule type="cellIs" dxfId="1040" priority="219" stopIfTrue="1" operator="greaterThan">
      <formula>($C7)-($F7+$G7+$H7)</formula>
    </cfRule>
  </conditionalFormatting>
  <conditionalFormatting sqref="F7:F10">
    <cfRule type="cellIs" dxfId="1039" priority="218" stopIfTrue="1" operator="greaterThan">
      <formula>($C7)-($E7+$G7+$H7)</formula>
    </cfRule>
  </conditionalFormatting>
  <conditionalFormatting sqref="G7:G10">
    <cfRule type="cellIs" dxfId="1038" priority="217" stopIfTrue="1" operator="greaterThan">
      <formula>($C7)-($E7+$F7+$H7)</formula>
    </cfRule>
  </conditionalFormatting>
  <conditionalFormatting sqref="H7:H10">
    <cfRule type="cellIs" dxfId="1037" priority="216" stopIfTrue="1" operator="greaterThan">
      <formula>($C7)-($E7+$F7+$G7)</formula>
    </cfRule>
  </conditionalFormatting>
  <conditionalFormatting sqref="I7:I10">
    <cfRule type="cellIs" dxfId="1036" priority="215" stopIfTrue="1" operator="notEqual">
      <formula>$C7-$J7</formula>
    </cfRule>
  </conditionalFormatting>
  <conditionalFormatting sqref="J7:J10">
    <cfRule type="cellIs" dxfId="1035" priority="214" stopIfTrue="1" operator="notEqual">
      <formula>$C7-$I7</formula>
    </cfRule>
  </conditionalFormatting>
  <conditionalFormatting sqref="C12:C17">
    <cfRule type="cellIs" dxfId="1034" priority="213" stopIfTrue="1" operator="greaterThan">
      <formula>$B12</formula>
    </cfRule>
  </conditionalFormatting>
  <conditionalFormatting sqref="E12:E17">
    <cfRule type="cellIs" dxfId="1033" priority="212" stopIfTrue="1" operator="greaterThan">
      <formula>($C12)-($F12+$G12+$H12)</formula>
    </cfRule>
  </conditionalFormatting>
  <conditionalFormatting sqref="F12:F17">
    <cfRule type="cellIs" dxfId="1032" priority="211" stopIfTrue="1" operator="greaterThan">
      <formula>($C12)-($E12+$G12+$H12)</formula>
    </cfRule>
  </conditionalFormatting>
  <conditionalFormatting sqref="G12:G17">
    <cfRule type="cellIs" dxfId="1031" priority="210" stopIfTrue="1" operator="greaterThan">
      <formula>($C12)-($E12+$F12+$H12)</formula>
    </cfRule>
  </conditionalFormatting>
  <conditionalFormatting sqref="H12:H17">
    <cfRule type="cellIs" dxfId="1030" priority="209" stopIfTrue="1" operator="greaterThan">
      <formula>($C12)-($E12+$F12+$G12)</formula>
    </cfRule>
  </conditionalFormatting>
  <conditionalFormatting sqref="I12:I17">
    <cfRule type="cellIs" dxfId="1029" priority="208" stopIfTrue="1" operator="notEqual">
      <formula>$C12-$J12</formula>
    </cfRule>
  </conditionalFormatting>
  <conditionalFormatting sqref="J12:J17">
    <cfRule type="cellIs" dxfId="1028" priority="207" stopIfTrue="1" operator="notEqual">
      <formula>$C12-$I12</formula>
    </cfRule>
  </conditionalFormatting>
  <conditionalFormatting sqref="J12:J17">
    <cfRule type="cellIs" dxfId="1027" priority="206" stopIfTrue="1" operator="notEqual">
      <formula>$C12-$I12</formula>
    </cfRule>
  </conditionalFormatting>
  <conditionalFormatting sqref="J12:J17">
    <cfRule type="cellIs" dxfId="1026" priority="205" stopIfTrue="1" operator="notEqual">
      <formula>$C12-$I12</formula>
    </cfRule>
  </conditionalFormatting>
  <conditionalFormatting sqref="J12:J17">
    <cfRule type="cellIs" dxfId="1025" priority="204" stopIfTrue="1" operator="notEqual">
      <formula>$C12-$I12</formula>
    </cfRule>
  </conditionalFormatting>
  <conditionalFormatting sqref="J12:J17">
    <cfRule type="cellIs" dxfId="1024" priority="203" stopIfTrue="1" operator="notEqual">
      <formula>$C12-$I12</formula>
    </cfRule>
  </conditionalFormatting>
  <conditionalFormatting sqref="J12:J17">
    <cfRule type="cellIs" dxfId="1023" priority="202" stopIfTrue="1" operator="notEqual">
      <formula>$C12-$I12</formula>
    </cfRule>
  </conditionalFormatting>
  <conditionalFormatting sqref="J12:J17">
    <cfRule type="cellIs" dxfId="1022" priority="201" stopIfTrue="1" operator="notEqual">
      <formula>$C12-$I12</formula>
    </cfRule>
  </conditionalFormatting>
  <conditionalFormatting sqref="J12:J17">
    <cfRule type="cellIs" dxfId="1021" priority="200" stopIfTrue="1" operator="notEqual">
      <formula>$C12-$I12</formula>
    </cfRule>
  </conditionalFormatting>
  <conditionalFormatting sqref="J12:J17">
    <cfRule type="cellIs" dxfId="1020" priority="199" stopIfTrue="1" operator="notEqual">
      <formula>$C12-$I12</formula>
    </cfRule>
  </conditionalFormatting>
  <conditionalFormatting sqref="J12:J17">
    <cfRule type="cellIs" dxfId="1019" priority="198" stopIfTrue="1" operator="notEqual">
      <formula>$C12-$I12</formula>
    </cfRule>
  </conditionalFormatting>
  <conditionalFormatting sqref="J12:J17">
    <cfRule type="cellIs" dxfId="1018" priority="197" stopIfTrue="1" operator="notEqual">
      <formula>$C12-$I12</formula>
    </cfRule>
  </conditionalFormatting>
  <conditionalFormatting sqref="J12:J17">
    <cfRule type="cellIs" dxfId="1017" priority="196" stopIfTrue="1" operator="notEqual">
      <formula>$C12-$I12</formula>
    </cfRule>
  </conditionalFormatting>
  <conditionalFormatting sqref="J12:J17">
    <cfRule type="cellIs" dxfId="1016" priority="195" stopIfTrue="1" operator="notEqual">
      <formula>$C12-$I12</formula>
    </cfRule>
  </conditionalFormatting>
  <conditionalFormatting sqref="J12:J17">
    <cfRule type="cellIs" dxfId="1015" priority="194" stopIfTrue="1" operator="notEqual">
      <formula>$C12-$I12</formula>
    </cfRule>
  </conditionalFormatting>
  <conditionalFormatting sqref="J12:J17">
    <cfRule type="cellIs" dxfId="1014" priority="193" stopIfTrue="1" operator="notEqual">
      <formula>$C12-$I12</formula>
    </cfRule>
  </conditionalFormatting>
  <conditionalFormatting sqref="C7">
    <cfRule type="cellIs" dxfId="1013" priority="192" stopIfTrue="1" operator="greaterThan">
      <formula>$B$7</formula>
    </cfRule>
  </conditionalFormatting>
  <conditionalFormatting sqref="C8">
    <cfRule type="cellIs" dxfId="1012" priority="191" stopIfTrue="1" operator="greaterThan">
      <formula>$B$8</formula>
    </cfRule>
  </conditionalFormatting>
  <conditionalFormatting sqref="C9:C10">
    <cfRule type="cellIs" dxfId="1011" priority="190" stopIfTrue="1" operator="greaterThan">
      <formula>$B9</formula>
    </cfRule>
  </conditionalFormatting>
  <conditionalFormatting sqref="C12:C17">
    <cfRule type="cellIs" dxfId="1010" priority="189" stopIfTrue="1" operator="greaterThan">
      <formula>$B12</formula>
    </cfRule>
  </conditionalFormatting>
  <conditionalFormatting sqref="E7:E10">
    <cfRule type="cellIs" dxfId="1009" priority="188" stopIfTrue="1" operator="greaterThan">
      <formula>($C7)-($F7+$G7+$H7)</formula>
    </cfRule>
  </conditionalFormatting>
  <conditionalFormatting sqref="F7:F10">
    <cfRule type="cellIs" dxfId="1008" priority="187" stopIfTrue="1" operator="greaterThan">
      <formula>($C7)-($E7+$G7+$H7)</formula>
    </cfRule>
  </conditionalFormatting>
  <conditionalFormatting sqref="G7:G10">
    <cfRule type="cellIs" dxfId="1007" priority="186" stopIfTrue="1" operator="greaterThan">
      <formula>($C7)-($E7+$F7+$H7)</formula>
    </cfRule>
  </conditionalFormatting>
  <conditionalFormatting sqref="H7:H10">
    <cfRule type="cellIs" dxfId="1006" priority="185" stopIfTrue="1" operator="greaterThan">
      <formula>($C7)-($E7+$F7+$G7)</formula>
    </cfRule>
  </conditionalFormatting>
  <conditionalFormatting sqref="I7:I10">
    <cfRule type="cellIs" dxfId="1005" priority="184" stopIfTrue="1" operator="notEqual">
      <formula>$C7-$J7</formula>
    </cfRule>
  </conditionalFormatting>
  <conditionalFormatting sqref="J7:J10">
    <cfRule type="cellIs" dxfId="1004" priority="183" stopIfTrue="1" operator="notEqual">
      <formula>$C7-$I7</formula>
    </cfRule>
  </conditionalFormatting>
  <conditionalFormatting sqref="E12:E17">
    <cfRule type="cellIs" dxfId="1003" priority="182" stopIfTrue="1" operator="greaterThan">
      <formula>($C12)-($F12+$G12+$H12)</formula>
    </cfRule>
  </conditionalFormatting>
  <conditionalFormatting sqref="F12:F17">
    <cfRule type="cellIs" dxfId="1002" priority="181" stopIfTrue="1" operator="greaterThan">
      <formula>($C12)-($E12+$G12+$H12)</formula>
    </cfRule>
  </conditionalFormatting>
  <conditionalFormatting sqref="G12:G17">
    <cfRule type="cellIs" dxfId="1001" priority="180" stopIfTrue="1" operator="greaterThan">
      <formula>($C12)-($E12+$F12+$H12)</formula>
    </cfRule>
  </conditionalFormatting>
  <conditionalFormatting sqref="H12:H17">
    <cfRule type="cellIs" dxfId="1000" priority="179" stopIfTrue="1" operator="greaterThan">
      <formula>($C12)-($E12+$F12+$G12)</formula>
    </cfRule>
  </conditionalFormatting>
  <conditionalFormatting sqref="I12:I17">
    <cfRule type="cellIs" dxfId="999" priority="178" stopIfTrue="1" operator="notEqual">
      <formula>$C12-$J12</formula>
    </cfRule>
  </conditionalFormatting>
  <conditionalFormatting sqref="J12:J17">
    <cfRule type="cellIs" dxfId="998" priority="177" stopIfTrue="1" operator="notEqual">
      <formula>$C12-$I12</formula>
    </cfRule>
  </conditionalFormatting>
  <conditionalFormatting sqref="C7">
    <cfRule type="cellIs" dxfId="997" priority="176" stopIfTrue="1" operator="greaterThan">
      <formula>$B$7</formula>
    </cfRule>
  </conditionalFormatting>
  <conditionalFormatting sqref="C8">
    <cfRule type="cellIs" dxfId="996" priority="175" stopIfTrue="1" operator="greaterThan">
      <formula>$B$8</formula>
    </cfRule>
  </conditionalFormatting>
  <conditionalFormatting sqref="C9:C10">
    <cfRule type="cellIs" dxfId="995" priority="174" stopIfTrue="1" operator="greaterThan">
      <formula>$B9</formula>
    </cfRule>
  </conditionalFormatting>
  <conditionalFormatting sqref="C12:C17">
    <cfRule type="cellIs" dxfId="994" priority="173" stopIfTrue="1" operator="greaterThan">
      <formula>$B12</formula>
    </cfRule>
  </conditionalFormatting>
  <conditionalFormatting sqref="E7:E10">
    <cfRule type="cellIs" dxfId="993" priority="172" stopIfTrue="1" operator="greaterThan">
      <formula>($C7)-($F7+$G7+$H7)</formula>
    </cfRule>
  </conditionalFormatting>
  <conditionalFormatting sqref="F7:F10">
    <cfRule type="cellIs" dxfId="992" priority="171" stopIfTrue="1" operator="greaterThan">
      <formula>($C7)-($E7+$G7+$H7)</formula>
    </cfRule>
  </conditionalFormatting>
  <conditionalFormatting sqref="G7:G10">
    <cfRule type="cellIs" dxfId="991" priority="170" stopIfTrue="1" operator="greaterThan">
      <formula>($C7)-($E7+$F7+$H7)</formula>
    </cfRule>
  </conditionalFormatting>
  <conditionalFormatting sqref="H7:H10">
    <cfRule type="cellIs" dxfId="990" priority="169" stopIfTrue="1" operator="greaterThan">
      <formula>($C7)-($E7+$F7+$G7)</formula>
    </cfRule>
  </conditionalFormatting>
  <conditionalFormatting sqref="I7:I10">
    <cfRule type="cellIs" dxfId="989" priority="168" stopIfTrue="1" operator="notEqual">
      <formula>$C7-$J7</formula>
    </cfRule>
  </conditionalFormatting>
  <conditionalFormatting sqref="J7:J10">
    <cfRule type="cellIs" dxfId="988" priority="167" stopIfTrue="1" operator="notEqual">
      <formula>$C7-$I7</formula>
    </cfRule>
  </conditionalFormatting>
  <conditionalFormatting sqref="E12:E17">
    <cfRule type="cellIs" dxfId="987" priority="166" stopIfTrue="1" operator="greaterThan">
      <formula>($C12)-($F12+$G12+$H12)</formula>
    </cfRule>
  </conditionalFormatting>
  <conditionalFormatting sqref="F12:F17">
    <cfRule type="cellIs" dxfId="986" priority="165" stopIfTrue="1" operator="greaterThan">
      <formula>($C12)-($E12+$G12+$H12)</formula>
    </cfRule>
  </conditionalFormatting>
  <conditionalFormatting sqref="G12:G17">
    <cfRule type="cellIs" dxfId="985" priority="164" stopIfTrue="1" operator="greaterThan">
      <formula>($C12)-($E12+$F12+$H12)</formula>
    </cfRule>
  </conditionalFormatting>
  <conditionalFormatting sqref="H12:H17">
    <cfRule type="cellIs" dxfId="984" priority="163" stopIfTrue="1" operator="greaterThan">
      <formula>($C12)-($E12+$F12+$G12)</formula>
    </cfRule>
  </conditionalFormatting>
  <conditionalFormatting sqref="I12:I17">
    <cfRule type="cellIs" dxfId="983" priority="162" stopIfTrue="1" operator="notEqual">
      <formula>$C12-$J12</formula>
    </cfRule>
  </conditionalFormatting>
  <conditionalFormatting sqref="J12:J17">
    <cfRule type="cellIs" dxfId="982" priority="161" stopIfTrue="1" operator="notEqual">
      <formula>$C12-$I12</formula>
    </cfRule>
  </conditionalFormatting>
  <conditionalFormatting sqref="C7">
    <cfRule type="cellIs" dxfId="981" priority="160" stopIfTrue="1" operator="greaterThan">
      <formula>$B$7</formula>
    </cfRule>
  </conditionalFormatting>
  <conditionalFormatting sqref="C8">
    <cfRule type="cellIs" dxfId="980" priority="159" stopIfTrue="1" operator="greaterThan">
      <formula>$B$8</formula>
    </cfRule>
  </conditionalFormatting>
  <conditionalFormatting sqref="C9:C10">
    <cfRule type="cellIs" dxfId="979" priority="158" stopIfTrue="1" operator="greaterThan">
      <formula>$B9</formula>
    </cfRule>
  </conditionalFormatting>
  <conditionalFormatting sqref="C12:C17">
    <cfRule type="cellIs" dxfId="978" priority="157" stopIfTrue="1" operator="greaterThan">
      <formula>$B12</formula>
    </cfRule>
  </conditionalFormatting>
  <conditionalFormatting sqref="E7:E10">
    <cfRule type="cellIs" dxfId="977" priority="156" stopIfTrue="1" operator="greaterThan">
      <formula>($C7)-($F7+$G7+$H7)</formula>
    </cfRule>
  </conditionalFormatting>
  <conditionalFormatting sqref="F7:F10">
    <cfRule type="cellIs" dxfId="976" priority="155" stopIfTrue="1" operator="greaterThan">
      <formula>($C7)-($E7+$G7+$H7)</formula>
    </cfRule>
  </conditionalFormatting>
  <conditionalFormatting sqref="G7:G10">
    <cfRule type="cellIs" dxfId="975" priority="154" stopIfTrue="1" operator="greaterThan">
      <formula>($C7)-($E7+$F7+$H7)</formula>
    </cfRule>
  </conditionalFormatting>
  <conditionalFormatting sqref="H7:H10">
    <cfRule type="cellIs" dxfId="974" priority="153" stopIfTrue="1" operator="greaterThan">
      <formula>($C7)-($E7+$F7+$G7)</formula>
    </cfRule>
  </conditionalFormatting>
  <conditionalFormatting sqref="I7:I10">
    <cfRule type="cellIs" dxfId="973" priority="152" stopIfTrue="1" operator="notEqual">
      <formula>$C7-$J7</formula>
    </cfRule>
  </conditionalFormatting>
  <conditionalFormatting sqref="J7:J10">
    <cfRule type="cellIs" dxfId="972" priority="151" stopIfTrue="1" operator="notEqual">
      <formula>$C7-$I7</formula>
    </cfRule>
  </conditionalFormatting>
  <conditionalFormatting sqref="E12:E17">
    <cfRule type="cellIs" dxfId="971" priority="150" stopIfTrue="1" operator="greaterThan">
      <formula>($C12)-($F12+$G12+$H12)</formula>
    </cfRule>
  </conditionalFormatting>
  <conditionalFormatting sqref="F12:F17">
    <cfRule type="cellIs" dxfId="970" priority="149" stopIfTrue="1" operator="greaterThan">
      <formula>($C12)-($E12+$G12+$H12)</formula>
    </cfRule>
  </conditionalFormatting>
  <conditionalFormatting sqref="G12:G17">
    <cfRule type="cellIs" dxfId="969" priority="148" stopIfTrue="1" operator="greaterThan">
      <formula>($C12)-($E12+$F12+$H12)</formula>
    </cfRule>
  </conditionalFormatting>
  <conditionalFormatting sqref="H12:H17">
    <cfRule type="cellIs" dxfId="968" priority="147" stopIfTrue="1" operator="greaterThan">
      <formula>($C12)-($E12+$F12+$G12)</formula>
    </cfRule>
  </conditionalFormatting>
  <conditionalFormatting sqref="I12:I17">
    <cfRule type="cellIs" dxfId="967" priority="146" stopIfTrue="1" operator="notEqual">
      <formula>$C12-$J12</formula>
    </cfRule>
  </conditionalFormatting>
  <conditionalFormatting sqref="J12:J17">
    <cfRule type="cellIs" dxfId="966" priority="145" stopIfTrue="1" operator="notEqual">
      <formula>$C12-$I12</formula>
    </cfRule>
  </conditionalFormatting>
  <conditionalFormatting sqref="C7">
    <cfRule type="cellIs" dxfId="965" priority="144" stopIfTrue="1" operator="greaterThan">
      <formula>$B$7</formula>
    </cfRule>
  </conditionalFormatting>
  <conditionalFormatting sqref="C8">
    <cfRule type="cellIs" dxfId="964" priority="143" stopIfTrue="1" operator="greaterThan">
      <formula>$B$8</formula>
    </cfRule>
  </conditionalFormatting>
  <conditionalFormatting sqref="C9:C10">
    <cfRule type="cellIs" dxfId="963" priority="142" stopIfTrue="1" operator="greaterThan">
      <formula>$B9</formula>
    </cfRule>
  </conditionalFormatting>
  <conditionalFormatting sqref="C12:C17">
    <cfRule type="cellIs" dxfId="962" priority="141" stopIfTrue="1" operator="greaterThan">
      <formula>$B12</formula>
    </cfRule>
  </conditionalFormatting>
  <conditionalFormatting sqref="E7:E10">
    <cfRule type="cellIs" dxfId="961" priority="140" stopIfTrue="1" operator="greaterThan">
      <formula>($C7)-($F7+$G7+$H7)</formula>
    </cfRule>
  </conditionalFormatting>
  <conditionalFormatting sqref="F7:F10">
    <cfRule type="cellIs" dxfId="960" priority="139" stopIfTrue="1" operator="greaterThan">
      <formula>($C7)-($E7+$G7+$H7)</formula>
    </cfRule>
  </conditionalFormatting>
  <conditionalFormatting sqref="G7:G10">
    <cfRule type="cellIs" dxfId="959" priority="138" stopIfTrue="1" operator="greaterThan">
      <formula>($C7)-($E7+$F7+$H7)</formula>
    </cfRule>
  </conditionalFormatting>
  <conditionalFormatting sqref="H7:H10">
    <cfRule type="cellIs" dxfId="958" priority="137" stopIfTrue="1" operator="greaterThan">
      <formula>($C7)-($E7+$F7+$G7)</formula>
    </cfRule>
  </conditionalFormatting>
  <conditionalFormatting sqref="I7:I10">
    <cfRule type="cellIs" dxfId="957" priority="136" stopIfTrue="1" operator="notEqual">
      <formula>$C7-$J7</formula>
    </cfRule>
  </conditionalFormatting>
  <conditionalFormatting sqref="J7:J10">
    <cfRule type="cellIs" dxfId="956" priority="135" stopIfTrue="1" operator="notEqual">
      <formula>$C7-$I7</formula>
    </cfRule>
  </conditionalFormatting>
  <conditionalFormatting sqref="E12:E17">
    <cfRule type="cellIs" dxfId="955" priority="134" stopIfTrue="1" operator="greaterThan">
      <formula>($C12)-($F12+$G12+$H12)</formula>
    </cfRule>
  </conditionalFormatting>
  <conditionalFormatting sqref="F12:F17">
    <cfRule type="cellIs" dxfId="954" priority="133" stopIfTrue="1" operator="greaterThan">
      <formula>($C12)-($E12+$G12+$H12)</formula>
    </cfRule>
  </conditionalFormatting>
  <conditionalFormatting sqref="G12:G17">
    <cfRule type="cellIs" dxfId="953" priority="132" stopIfTrue="1" operator="greaterThan">
      <formula>($C12)-($E12+$F12+$H12)</formula>
    </cfRule>
  </conditionalFormatting>
  <conditionalFormatting sqref="H12:H17">
    <cfRule type="cellIs" dxfId="952" priority="131" stopIfTrue="1" operator="greaterThan">
      <formula>($C12)-($E12+$F12+$G12)</formula>
    </cfRule>
  </conditionalFormatting>
  <conditionalFormatting sqref="I12:I17">
    <cfRule type="cellIs" dxfId="951" priority="130" stopIfTrue="1" operator="notEqual">
      <formula>$C12-$J12</formula>
    </cfRule>
  </conditionalFormatting>
  <conditionalFormatting sqref="J12:J17">
    <cfRule type="cellIs" dxfId="950" priority="129" stopIfTrue="1" operator="notEqual">
      <formula>$C12-$I12</formula>
    </cfRule>
  </conditionalFormatting>
  <conditionalFormatting sqref="C7">
    <cfRule type="cellIs" dxfId="949" priority="128" stopIfTrue="1" operator="greaterThan">
      <formula>$B$7</formula>
    </cfRule>
  </conditionalFormatting>
  <conditionalFormatting sqref="C8">
    <cfRule type="cellIs" dxfId="948" priority="127" stopIfTrue="1" operator="greaterThan">
      <formula>$B$8</formula>
    </cfRule>
  </conditionalFormatting>
  <conditionalFormatting sqref="C9:C10">
    <cfRule type="cellIs" dxfId="947" priority="126" stopIfTrue="1" operator="greaterThan">
      <formula>$B9</formula>
    </cfRule>
  </conditionalFormatting>
  <conditionalFormatting sqref="C12:C17">
    <cfRule type="cellIs" dxfId="946" priority="125" stopIfTrue="1" operator="greaterThan">
      <formula>$B12</formula>
    </cfRule>
  </conditionalFormatting>
  <conditionalFormatting sqref="E7:E10">
    <cfRule type="cellIs" dxfId="945" priority="124" stopIfTrue="1" operator="greaterThan">
      <formula>($C7)-($F7+$G7+$H7)</formula>
    </cfRule>
  </conditionalFormatting>
  <conditionalFormatting sqref="F7:F10">
    <cfRule type="cellIs" dxfId="944" priority="123" stopIfTrue="1" operator="greaterThan">
      <formula>($C7)-($E7+$G7+$H7)</formula>
    </cfRule>
  </conditionalFormatting>
  <conditionalFormatting sqref="G7:G10">
    <cfRule type="cellIs" dxfId="943" priority="122" stopIfTrue="1" operator="greaterThan">
      <formula>($C7)-($E7+$F7+$H7)</formula>
    </cfRule>
  </conditionalFormatting>
  <conditionalFormatting sqref="H7:H10">
    <cfRule type="cellIs" dxfId="942" priority="121" stopIfTrue="1" operator="greaterThan">
      <formula>($C7)-($E7+$F7+$G7)</formula>
    </cfRule>
  </conditionalFormatting>
  <conditionalFormatting sqref="I7:I10">
    <cfRule type="cellIs" dxfId="941" priority="120" stopIfTrue="1" operator="notEqual">
      <formula>$C7-$J7</formula>
    </cfRule>
  </conditionalFormatting>
  <conditionalFormatting sqref="J7:J10">
    <cfRule type="cellIs" dxfId="940" priority="119" stopIfTrue="1" operator="notEqual">
      <formula>$C7-$I7</formula>
    </cfRule>
  </conditionalFormatting>
  <conditionalFormatting sqref="E12:E17">
    <cfRule type="cellIs" dxfId="939" priority="118" stopIfTrue="1" operator="greaterThan">
      <formula>($C12)-($F12+$G12+$H12)</formula>
    </cfRule>
  </conditionalFormatting>
  <conditionalFormatting sqref="F12:F17">
    <cfRule type="cellIs" dxfId="938" priority="117" stopIfTrue="1" operator="greaterThan">
      <formula>($C12)-($E12+$G12+$H12)</formula>
    </cfRule>
  </conditionalFormatting>
  <conditionalFormatting sqref="G12:G17">
    <cfRule type="cellIs" dxfId="937" priority="116" stopIfTrue="1" operator="greaterThan">
      <formula>($C12)-($E12+$F12+$H12)</formula>
    </cfRule>
  </conditionalFormatting>
  <conditionalFormatting sqref="H12:H17">
    <cfRule type="cellIs" dxfId="936" priority="115" stopIfTrue="1" operator="greaterThan">
      <formula>($C12)-($E12+$F12+$G12)</formula>
    </cfRule>
  </conditionalFormatting>
  <conditionalFormatting sqref="I12:I17">
    <cfRule type="cellIs" dxfId="935" priority="114" stopIfTrue="1" operator="notEqual">
      <formula>$C12-$J12</formula>
    </cfRule>
  </conditionalFormatting>
  <conditionalFormatting sqref="J12:J17">
    <cfRule type="cellIs" dxfId="934" priority="113" stopIfTrue="1" operator="notEqual">
      <formula>$C12-$I12</formula>
    </cfRule>
  </conditionalFormatting>
  <conditionalFormatting sqref="C7">
    <cfRule type="cellIs" dxfId="933" priority="112" stopIfTrue="1" operator="greaterThan">
      <formula>$B$7</formula>
    </cfRule>
  </conditionalFormatting>
  <conditionalFormatting sqref="C8">
    <cfRule type="cellIs" dxfId="932" priority="111" stopIfTrue="1" operator="greaterThan">
      <formula>$B$8</formula>
    </cfRule>
  </conditionalFormatting>
  <conditionalFormatting sqref="C9:C10">
    <cfRule type="cellIs" dxfId="931" priority="110" stopIfTrue="1" operator="greaterThan">
      <formula>$B9</formula>
    </cfRule>
  </conditionalFormatting>
  <conditionalFormatting sqref="C12:C17">
    <cfRule type="cellIs" dxfId="930" priority="109" stopIfTrue="1" operator="greaterThan">
      <formula>$B12</formula>
    </cfRule>
  </conditionalFormatting>
  <conditionalFormatting sqref="E7:E10">
    <cfRule type="cellIs" dxfId="929" priority="108" stopIfTrue="1" operator="greaterThan">
      <formula>($C7)-($F7+$G7+$H7)</formula>
    </cfRule>
  </conditionalFormatting>
  <conditionalFormatting sqref="F7:F10">
    <cfRule type="cellIs" dxfId="928" priority="107" stopIfTrue="1" operator="greaterThan">
      <formula>($C7)-($E7+$G7+$H7)</formula>
    </cfRule>
  </conditionalFormatting>
  <conditionalFormatting sqref="G7:G10">
    <cfRule type="cellIs" dxfId="927" priority="106" stopIfTrue="1" operator="greaterThan">
      <formula>($C7)-($E7+$F7+$H7)</formula>
    </cfRule>
  </conditionalFormatting>
  <conditionalFormatting sqref="H7:H10">
    <cfRule type="cellIs" dxfId="926" priority="105" stopIfTrue="1" operator="greaterThan">
      <formula>($C7)-($E7+$F7+$G7)</formula>
    </cfRule>
  </conditionalFormatting>
  <conditionalFormatting sqref="I7:I10">
    <cfRule type="cellIs" dxfId="925" priority="104" stopIfTrue="1" operator="notEqual">
      <formula>$C7-$J7</formula>
    </cfRule>
  </conditionalFormatting>
  <conditionalFormatting sqref="J7:J10">
    <cfRule type="cellIs" dxfId="924" priority="103" stopIfTrue="1" operator="notEqual">
      <formula>$C7-$I7</formula>
    </cfRule>
  </conditionalFormatting>
  <conditionalFormatting sqref="E12:E17">
    <cfRule type="cellIs" dxfId="923" priority="102" stopIfTrue="1" operator="greaterThan">
      <formula>($C12)-($F12+$G12+$H12)</formula>
    </cfRule>
  </conditionalFormatting>
  <conditionalFormatting sqref="F12:F17">
    <cfRule type="cellIs" dxfId="922" priority="101" stopIfTrue="1" operator="greaterThan">
      <formula>($C12)-($E12+$G12+$H12)</formula>
    </cfRule>
  </conditionalFormatting>
  <conditionalFormatting sqref="G12:G17">
    <cfRule type="cellIs" dxfId="921" priority="100" stopIfTrue="1" operator="greaterThan">
      <formula>($C12)-($E12+$F12+$H12)</formula>
    </cfRule>
  </conditionalFormatting>
  <conditionalFormatting sqref="H12:H17">
    <cfRule type="cellIs" dxfId="920" priority="99" stopIfTrue="1" operator="greaterThan">
      <formula>($C12)-($E12+$F12+$G12)</formula>
    </cfRule>
  </conditionalFormatting>
  <conditionalFormatting sqref="I12:I17">
    <cfRule type="cellIs" dxfId="919" priority="98" stopIfTrue="1" operator="notEqual">
      <formula>$C12-$J12</formula>
    </cfRule>
  </conditionalFormatting>
  <conditionalFormatting sqref="J12:J17">
    <cfRule type="cellIs" dxfId="918" priority="97" stopIfTrue="1" operator="notEqual">
      <formula>$C12-$I12</formula>
    </cfRule>
  </conditionalFormatting>
  <conditionalFormatting sqref="C7">
    <cfRule type="cellIs" dxfId="917" priority="96" stopIfTrue="1" operator="greaterThan">
      <formula>$B$7</formula>
    </cfRule>
  </conditionalFormatting>
  <conditionalFormatting sqref="C8">
    <cfRule type="cellIs" dxfId="916" priority="95" stopIfTrue="1" operator="greaterThan">
      <formula>$B$8</formula>
    </cfRule>
  </conditionalFormatting>
  <conditionalFormatting sqref="C9:C10">
    <cfRule type="cellIs" dxfId="915" priority="94" stopIfTrue="1" operator="greaterThan">
      <formula>$B9</formula>
    </cfRule>
  </conditionalFormatting>
  <conditionalFormatting sqref="C12:C17">
    <cfRule type="cellIs" dxfId="914" priority="93" stopIfTrue="1" operator="greaterThan">
      <formula>$B12</formula>
    </cfRule>
  </conditionalFormatting>
  <conditionalFormatting sqref="E7:E10">
    <cfRule type="cellIs" dxfId="913" priority="92" stopIfTrue="1" operator="greaterThan">
      <formula>($C7)-($F7+$G7+$H7)</formula>
    </cfRule>
  </conditionalFormatting>
  <conditionalFormatting sqref="F7:F10">
    <cfRule type="cellIs" dxfId="912" priority="91" stopIfTrue="1" operator="greaterThan">
      <formula>($C7)-($E7+$G7+$H7)</formula>
    </cfRule>
  </conditionalFormatting>
  <conditionalFormatting sqref="G7:G10">
    <cfRule type="cellIs" dxfId="911" priority="90" stopIfTrue="1" operator="greaterThan">
      <formula>($C7)-($E7+$F7+$H7)</formula>
    </cfRule>
  </conditionalFormatting>
  <conditionalFormatting sqref="H7:H10">
    <cfRule type="cellIs" dxfId="910" priority="89" stopIfTrue="1" operator="greaterThan">
      <formula>($C7)-($E7+$F7+$G7)</formula>
    </cfRule>
  </conditionalFormatting>
  <conditionalFormatting sqref="I7:I10">
    <cfRule type="cellIs" dxfId="909" priority="88" stopIfTrue="1" operator="notEqual">
      <formula>$C7-$J7</formula>
    </cfRule>
  </conditionalFormatting>
  <conditionalFormatting sqref="J7:J10">
    <cfRule type="cellIs" dxfId="908" priority="87" stopIfTrue="1" operator="notEqual">
      <formula>$C7-$I7</formula>
    </cfRule>
  </conditionalFormatting>
  <conditionalFormatting sqref="E12:E17">
    <cfRule type="cellIs" dxfId="907" priority="86" stopIfTrue="1" operator="greaterThan">
      <formula>($C12)-($F12+$G12+$H12)</formula>
    </cfRule>
  </conditionalFormatting>
  <conditionalFormatting sqref="F12:F17">
    <cfRule type="cellIs" dxfId="906" priority="85" stopIfTrue="1" operator="greaterThan">
      <formula>($C12)-($E12+$G12+$H12)</formula>
    </cfRule>
  </conditionalFormatting>
  <conditionalFormatting sqref="G12:G17">
    <cfRule type="cellIs" dxfId="905" priority="84" stopIfTrue="1" operator="greaterThan">
      <formula>($C12)-($E12+$F12+$H12)</formula>
    </cfRule>
  </conditionalFormatting>
  <conditionalFormatting sqref="H12:H17">
    <cfRule type="cellIs" dxfId="904" priority="83" stopIfTrue="1" operator="greaterThan">
      <formula>($C12)-($E12+$F12+$G12)</formula>
    </cfRule>
  </conditionalFormatting>
  <conditionalFormatting sqref="I12:I17">
    <cfRule type="cellIs" dxfId="903" priority="82" stopIfTrue="1" operator="notEqual">
      <formula>$C12-$J12</formula>
    </cfRule>
  </conditionalFormatting>
  <conditionalFormatting sqref="J12:J17">
    <cfRule type="cellIs" dxfId="902" priority="81" stopIfTrue="1" operator="notEqual">
      <formula>$C12-$I12</formula>
    </cfRule>
  </conditionalFormatting>
  <conditionalFormatting sqref="C7">
    <cfRule type="cellIs" dxfId="901" priority="80" stopIfTrue="1" operator="greaterThan">
      <formula>$B$7</formula>
    </cfRule>
  </conditionalFormatting>
  <conditionalFormatting sqref="C8">
    <cfRule type="cellIs" dxfId="900" priority="79" stopIfTrue="1" operator="greaterThan">
      <formula>$B$8</formula>
    </cfRule>
  </conditionalFormatting>
  <conditionalFormatting sqref="C9:C10">
    <cfRule type="cellIs" dxfId="899" priority="78" stopIfTrue="1" operator="greaterThan">
      <formula>$B9</formula>
    </cfRule>
  </conditionalFormatting>
  <conditionalFormatting sqref="C12:C17">
    <cfRule type="cellIs" dxfId="898" priority="77" stopIfTrue="1" operator="greaterThan">
      <formula>$B12</formula>
    </cfRule>
  </conditionalFormatting>
  <conditionalFormatting sqref="E7:E10">
    <cfRule type="cellIs" dxfId="897" priority="76" stopIfTrue="1" operator="greaterThan">
      <formula>($C7)-($F7+$G7+$H7)</formula>
    </cfRule>
  </conditionalFormatting>
  <conditionalFormatting sqref="F7:F10">
    <cfRule type="cellIs" dxfId="896" priority="75" stopIfTrue="1" operator="greaterThan">
      <formula>($C7)-($E7+$G7+$H7)</formula>
    </cfRule>
  </conditionalFormatting>
  <conditionalFormatting sqref="G7:G10">
    <cfRule type="cellIs" dxfId="895" priority="74" stopIfTrue="1" operator="greaterThan">
      <formula>($C7)-($E7+$F7+$H7)</formula>
    </cfRule>
  </conditionalFormatting>
  <conditionalFormatting sqref="H7:H10">
    <cfRule type="cellIs" dxfId="894" priority="73" stopIfTrue="1" operator="greaterThan">
      <formula>($C7)-($E7+$F7+$G7)</formula>
    </cfRule>
  </conditionalFormatting>
  <conditionalFormatting sqref="I7:I10">
    <cfRule type="cellIs" dxfId="893" priority="72" stopIfTrue="1" operator="notEqual">
      <formula>$C7-$J7</formula>
    </cfRule>
  </conditionalFormatting>
  <conditionalFormatting sqref="J7:J10">
    <cfRule type="cellIs" dxfId="892" priority="71" stopIfTrue="1" operator="notEqual">
      <formula>$C7-$I7</formula>
    </cfRule>
  </conditionalFormatting>
  <conditionalFormatting sqref="E12:E17">
    <cfRule type="cellIs" dxfId="891" priority="70" stopIfTrue="1" operator="greaterThan">
      <formula>($C12)-($F12+$G12+$H12)</formula>
    </cfRule>
  </conditionalFormatting>
  <conditionalFormatting sqref="F12:F17">
    <cfRule type="cellIs" dxfId="890" priority="69" stopIfTrue="1" operator="greaterThan">
      <formula>($C12)-($E12+$G12+$H12)</formula>
    </cfRule>
  </conditionalFormatting>
  <conditionalFormatting sqref="G12:G17">
    <cfRule type="cellIs" dxfId="889" priority="68" stopIfTrue="1" operator="greaterThan">
      <formula>($C12)-($E12+$F12+$H12)</formula>
    </cfRule>
  </conditionalFormatting>
  <conditionalFormatting sqref="H12:H17">
    <cfRule type="cellIs" dxfId="888" priority="67" stopIfTrue="1" operator="greaterThan">
      <formula>($C12)-($E12+$F12+$G12)</formula>
    </cfRule>
  </conditionalFormatting>
  <conditionalFormatting sqref="I12:I17">
    <cfRule type="cellIs" dxfId="887" priority="66" stopIfTrue="1" operator="notEqual">
      <formula>$C12-$J12</formula>
    </cfRule>
  </conditionalFormatting>
  <conditionalFormatting sqref="J12:J17">
    <cfRule type="cellIs" dxfId="886" priority="65" stopIfTrue="1" operator="notEqual">
      <formula>$C12-$I12</formula>
    </cfRule>
  </conditionalFormatting>
  <conditionalFormatting sqref="C7">
    <cfRule type="cellIs" dxfId="885" priority="64" stopIfTrue="1" operator="greaterThan">
      <formula>$B$7</formula>
    </cfRule>
  </conditionalFormatting>
  <conditionalFormatting sqref="C8">
    <cfRule type="cellIs" dxfId="884" priority="63" stopIfTrue="1" operator="greaterThan">
      <formula>$B$8</formula>
    </cfRule>
  </conditionalFormatting>
  <conditionalFormatting sqref="C9:C10">
    <cfRule type="cellIs" dxfId="883" priority="62" stopIfTrue="1" operator="greaterThan">
      <formula>$B9</formula>
    </cfRule>
  </conditionalFormatting>
  <conditionalFormatting sqref="C12:C17">
    <cfRule type="cellIs" dxfId="882" priority="61" stopIfTrue="1" operator="greaterThan">
      <formula>$B12</formula>
    </cfRule>
  </conditionalFormatting>
  <conditionalFormatting sqref="E7:E10">
    <cfRule type="cellIs" dxfId="881" priority="60" stopIfTrue="1" operator="greaterThan">
      <formula>($C7)-($F7+$G7+$H7)</formula>
    </cfRule>
  </conditionalFormatting>
  <conditionalFormatting sqref="F7:F10">
    <cfRule type="cellIs" dxfId="880" priority="59" stopIfTrue="1" operator="greaterThan">
      <formula>($C7)-($E7+$G7+$H7)</formula>
    </cfRule>
  </conditionalFormatting>
  <conditionalFormatting sqref="G7:G10">
    <cfRule type="cellIs" dxfId="879" priority="58" stopIfTrue="1" operator="greaterThan">
      <formula>($C7)-($E7+$F7+$H7)</formula>
    </cfRule>
  </conditionalFormatting>
  <conditionalFormatting sqref="H7:H10">
    <cfRule type="cellIs" dxfId="878" priority="57" stopIfTrue="1" operator="greaterThan">
      <formula>($C7)-($E7+$F7+$G7)</formula>
    </cfRule>
  </conditionalFormatting>
  <conditionalFormatting sqref="I7:I10">
    <cfRule type="cellIs" dxfId="877" priority="56" stopIfTrue="1" operator="notEqual">
      <formula>$C7-$J7</formula>
    </cfRule>
  </conditionalFormatting>
  <conditionalFormatting sqref="J7:J10">
    <cfRule type="cellIs" dxfId="876" priority="55" stopIfTrue="1" operator="notEqual">
      <formula>$C7-$I7</formula>
    </cfRule>
  </conditionalFormatting>
  <conditionalFormatting sqref="E12:E17">
    <cfRule type="cellIs" dxfId="875" priority="54" stopIfTrue="1" operator="greaterThan">
      <formula>($C12)-($F12+$G12+$H12)</formula>
    </cfRule>
  </conditionalFormatting>
  <conditionalFormatting sqref="F12:F17">
    <cfRule type="cellIs" dxfId="874" priority="53" stopIfTrue="1" operator="greaterThan">
      <formula>($C12)-($E12+$G12+$H12)</formula>
    </cfRule>
  </conditionalFormatting>
  <conditionalFormatting sqref="G12:G17">
    <cfRule type="cellIs" dxfId="873" priority="52" stopIfTrue="1" operator="greaterThan">
      <formula>($C12)-($E12+$F12+$H12)</formula>
    </cfRule>
  </conditionalFormatting>
  <conditionalFormatting sqref="H12:H17">
    <cfRule type="cellIs" dxfId="872" priority="51" stopIfTrue="1" operator="greaterThan">
      <formula>($C12)-($E12+$F12+$G12)</formula>
    </cfRule>
  </conditionalFormatting>
  <conditionalFormatting sqref="I12:I17">
    <cfRule type="cellIs" dxfId="871" priority="50" stopIfTrue="1" operator="notEqual">
      <formula>$C12-$J12</formula>
    </cfRule>
  </conditionalFormatting>
  <conditionalFormatting sqref="J12:J17">
    <cfRule type="cellIs" dxfId="870" priority="49" stopIfTrue="1" operator="notEqual">
      <formula>$C12-$I12</formula>
    </cfRule>
  </conditionalFormatting>
  <conditionalFormatting sqref="C7">
    <cfRule type="cellIs" dxfId="869" priority="48" stopIfTrue="1" operator="greaterThan">
      <formula>$B$7</formula>
    </cfRule>
  </conditionalFormatting>
  <conditionalFormatting sqref="C8">
    <cfRule type="cellIs" dxfId="868" priority="47" stopIfTrue="1" operator="greaterThan">
      <formula>$B$8</formula>
    </cfRule>
  </conditionalFormatting>
  <conditionalFormatting sqref="C9:C10">
    <cfRule type="cellIs" dxfId="867" priority="46" stopIfTrue="1" operator="greaterThan">
      <formula>$B9</formula>
    </cfRule>
  </conditionalFormatting>
  <conditionalFormatting sqref="C12:C17">
    <cfRule type="cellIs" dxfId="866" priority="45" stopIfTrue="1" operator="greaterThan">
      <formula>$B12</formula>
    </cfRule>
  </conditionalFormatting>
  <conditionalFormatting sqref="E7:E10">
    <cfRule type="cellIs" dxfId="865" priority="44" stopIfTrue="1" operator="greaterThan">
      <formula>($C7)-($F7+$G7+$H7)</formula>
    </cfRule>
  </conditionalFormatting>
  <conditionalFormatting sqref="F7:F10">
    <cfRule type="cellIs" dxfId="864" priority="43" stopIfTrue="1" operator="greaterThan">
      <formula>($C7)-($E7+$G7+$H7)</formula>
    </cfRule>
  </conditionalFormatting>
  <conditionalFormatting sqref="G7:G10">
    <cfRule type="cellIs" dxfId="863" priority="42" stopIfTrue="1" operator="greaterThan">
      <formula>($C7)-($E7+$F7+$H7)</formula>
    </cfRule>
  </conditionalFormatting>
  <conditionalFormatting sqref="H7:H10">
    <cfRule type="cellIs" dxfId="862" priority="41" stopIfTrue="1" operator="greaterThan">
      <formula>($C7)-($E7+$F7+$G7)</formula>
    </cfRule>
  </conditionalFormatting>
  <conditionalFormatting sqref="I7:I10">
    <cfRule type="cellIs" dxfId="861" priority="40" stopIfTrue="1" operator="notEqual">
      <formula>$C7-$J7</formula>
    </cfRule>
  </conditionalFormatting>
  <conditionalFormatting sqref="J7:J10">
    <cfRule type="cellIs" dxfId="860" priority="39" stopIfTrue="1" operator="notEqual">
      <formula>$C7-$I7</formula>
    </cfRule>
  </conditionalFormatting>
  <conditionalFormatting sqref="E12:E17">
    <cfRule type="cellIs" dxfId="859" priority="38" stopIfTrue="1" operator="greaterThan">
      <formula>($C12)-($F12+$G12+$H12)</formula>
    </cfRule>
  </conditionalFormatting>
  <conditionalFormatting sqref="F12:F17">
    <cfRule type="cellIs" dxfId="858" priority="37" stopIfTrue="1" operator="greaterThan">
      <formula>($C12)-($E12+$G12+$H12)</formula>
    </cfRule>
  </conditionalFormatting>
  <conditionalFormatting sqref="G12:G17">
    <cfRule type="cellIs" dxfId="857" priority="36" stopIfTrue="1" operator="greaterThan">
      <formula>($C12)-($E12+$F12+$H12)</formula>
    </cfRule>
  </conditionalFormatting>
  <conditionalFormatting sqref="H12:H17">
    <cfRule type="cellIs" dxfId="856" priority="35" stopIfTrue="1" operator="greaterThan">
      <formula>($C12)-($E12+$F12+$G12)</formula>
    </cfRule>
  </conditionalFormatting>
  <conditionalFormatting sqref="I12:I17">
    <cfRule type="cellIs" dxfId="855" priority="34" stopIfTrue="1" operator="notEqual">
      <formula>$C12-$J12</formula>
    </cfRule>
  </conditionalFormatting>
  <conditionalFormatting sqref="J12:J17">
    <cfRule type="cellIs" dxfId="854" priority="33" stopIfTrue="1" operator="notEqual">
      <formula>$C12-$I12</formula>
    </cfRule>
  </conditionalFormatting>
  <conditionalFormatting sqref="C7">
    <cfRule type="cellIs" dxfId="853" priority="32" stopIfTrue="1" operator="greaterThan">
      <formula>$B$7</formula>
    </cfRule>
  </conditionalFormatting>
  <conditionalFormatting sqref="C8">
    <cfRule type="cellIs" dxfId="852" priority="31" stopIfTrue="1" operator="greaterThan">
      <formula>$B$8</formula>
    </cfRule>
  </conditionalFormatting>
  <conditionalFormatting sqref="C9:C10">
    <cfRule type="cellIs" dxfId="851" priority="30" stopIfTrue="1" operator="greaterThan">
      <formula>$B9</formula>
    </cfRule>
  </conditionalFormatting>
  <conditionalFormatting sqref="C12:C17">
    <cfRule type="cellIs" dxfId="850" priority="29" stopIfTrue="1" operator="greaterThan">
      <formula>$B12</formula>
    </cfRule>
  </conditionalFormatting>
  <conditionalFormatting sqref="E7:E10">
    <cfRule type="cellIs" dxfId="849" priority="28" stopIfTrue="1" operator="greaterThan">
      <formula>($C7)-($F7+$G7+$H7)</formula>
    </cfRule>
  </conditionalFormatting>
  <conditionalFormatting sqref="F7:F10">
    <cfRule type="cellIs" dxfId="848" priority="27" stopIfTrue="1" operator="greaterThan">
      <formula>($C7)-($E7+$G7+$H7)</formula>
    </cfRule>
  </conditionalFormatting>
  <conditionalFormatting sqref="G7:G10">
    <cfRule type="cellIs" dxfId="847" priority="26" stopIfTrue="1" operator="greaterThan">
      <formula>($C7)-($E7+$F7+$H7)</formula>
    </cfRule>
  </conditionalFormatting>
  <conditionalFormatting sqref="H7:H10">
    <cfRule type="cellIs" dxfId="846" priority="25" stopIfTrue="1" operator="greaterThan">
      <formula>($C7)-($E7+$F7+$G7)</formula>
    </cfRule>
  </conditionalFormatting>
  <conditionalFormatting sqref="I7:I10">
    <cfRule type="cellIs" dxfId="845" priority="24" stopIfTrue="1" operator="notEqual">
      <formula>$C7-$J7</formula>
    </cfRule>
  </conditionalFormatting>
  <conditionalFormatting sqref="J7:J10">
    <cfRule type="cellIs" dxfId="844" priority="23" stopIfTrue="1" operator="notEqual">
      <formula>$C7-$I7</formula>
    </cfRule>
  </conditionalFormatting>
  <conditionalFormatting sqref="E12:E17">
    <cfRule type="cellIs" dxfId="843" priority="22" stopIfTrue="1" operator="greaterThan">
      <formula>($C12)-($F12+$G12+$H12)</formula>
    </cfRule>
  </conditionalFormatting>
  <conditionalFormatting sqref="F12:F17">
    <cfRule type="cellIs" dxfId="842" priority="21" stopIfTrue="1" operator="greaterThan">
      <formula>($C12)-($E12+$G12+$H12)</formula>
    </cfRule>
  </conditionalFormatting>
  <conditionalFormatting sqref="G12:G17">
    <cfRule type="cellIs" dxfId="841" priority="20" stopIfTrue="1" operator="greaterThan">
      <formula>($C12)-($E12+$F12+$H12)</formula>
    </cfRule>
  </conditionalFormatting>
  <conditionalFormatting sqref="H12:H17">
    <cfRule type="cellIs" dxfId="840" priority="19" stopIfTrue="1" operator="greaterThan">
      <formula>($C12)-($E12+$F12+$G12)</formula>
    </cfRule>
  </conditionalFormatting>
  <conditionalFormatting sqref="I12:I17">
    <cfRule type="cellIs" dxfId="839" priority="18" stopIfTrue="1" operator="notEqual">
      <formula>$C12-$J12</formula>
    </cfRule>
  </conditionalFormatting>
  <conditionalFormatting sqref="J12:J17">
    <cfRule type="cellIs" dxfId="838" priority="17" stopIfTrue="1" operator="notEqual">
      <formula>$C12-$I12</formula>
    </cfRule>
  </conditionalFormatting>
  <conditionalFormatting sqref="C7">
    <cfRule type="cellIs" dxfId="837" priority="16" stopIfTrue="1" operator="greaterThan">
      <formula>$B$7</formula>
    </cfRule>
  </conditionalFormatting>
  <conditionalFormatting sqref="C8">
    <cfRule type="cellIs" dxfId="836" priority="15" stopIfTrue="1" operator="greaterThan">
      <formula>$B$8</formula>
    </cfRule>
  </conditionalFormatting>
  <conditionalFormatting sqref="C9:C10">
    <cfRule type="cellIs" dxfId="835" priority="14" stopIfTrue="1" operator="greaterThan">
      <formula>$B9</formula>
    </cfRule>
  </conditionalFormatting>
  <conditionalFormatting sqref="E7:E10">
    <cfRule type="cellIs" dxfId="834" priority="13" stopIfTrue="1" operator="greaterThan">
      <formula>($C7)-($F7+$G7+$H7)</formula>
    </cfRule>
  </conditionalFormatting>
  <conditionalFormatting sqref="F7:F10">
    <cfRule type="cellIs" dxfId="833" priority="12" stopIfTrue="1" operator="greaterThan">
      <formula>($C7)-($E7+$G7+$H7)</formula>
    </cfRule>
  </conditionalFormatting>
  <conditionalFormatting sqref="G7:G10">
    <cfRule type="cellIs" dxfId="832" priority="11" stopIfTrue="1" operator="greaterThan">
      <formula>($C7)-($E7+$F7+$H7)</formula>
    </cfRule>
  </conditionalFormatting>
  <conditionalFormatting sqref="H7:H10">
    <cfRule type="cellIs" dxfId="831" priority="10" stopIfTrue="1" operator="greaterThan">
      <formula>($C7)-($E7+$F7+$G7)</formula>
    </cfRule>
  </conditionalFormatting>
  <conditionalFormatting sqref="I7:I10">
    <cfRule type="cellIs" dxfId="830" priority="9" stopIfTrue="1" operator="notEqual">
      <formula>$C7-$J7</formula>
    </cfRule>
  </conditionalFormatting>
  <conditionalFormatting sqref="J7:J10">
    <cfRule type="cellIs" dxfId="829" priority="8" stopIfTrue="1" operator="notEqual">
      <formula>$C7-$I7</formula>
    </cfRule>
  </conditionalFormatting>
  <conditionalFormatting sqref="C12:C17">
    <cfRule type="cellIs" dxfId="828" priority="7" stopIfTrue="1" operator="greaterThan">
      <formula>$B12</formula>
    </cfRule>
  </conditionalFormatting>
  <conditionalFormatting sqref="E12:E17">
    <cfRule type="cellIs" dxfId="827" priority="6" stopIfTrue="1" operator="greaterThan">
      <formula>($C12)-($F12+$G12+$H12)</formula>
    </cfRule>
  </conditionalFormatting>
  <conditionalFormatting sqref="F12:F17">
    <cfRule type="cellIs" dxfId="826" priority="5" stopIfTrue="1" operator="greaterThan">
      <formula>($C12)-($E12+$G12+$H12)</formula>
    </cfRule>
  </conditionalFormatting>
  <conditionalFormatting sqref="G12:G17">
    <cfRule type="cellIs" dxfId="825" priority="4" stopIfTrue="1" operator="greaterThan">
      <formula>($C12)-($E12+$F12+$H12)</formula>
    </cfRule>
  </conditionalFormatting>
  <conditionalFormatting sqref="H12:H17">
    <cfRule type="cellIs" dxfId="824" priority="3" stopIfTrue="1" operator="greaterThan">
      <formula>($C12)-($E12+$F12+$G12)</formula>
    </cfRule>
  </conditionalFormatting>
  <conditionalFormatting sqref="I12:I17">
    <cfRule type="cellIs" dxfId="823" priority="2" stopIfTrue="1" operator="notEqual">
      <formula>$C12-$J12</formula>
    </cfRule>
  </conditionalFormatting>
  <conditionalFormatting sqref="J12:J17">
    <cfRule type="cellIs" dxfId="822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6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53" t="s">
        <v>0</v>
      </c>
      <c r="B2" s="53"/>
      <c r="C2" s="53"/>
      <c r="D2" s="53"/>
      <c r="E2" s="53"/>
      <c r="F2" s="53"/>
      <c r="G2" s="53"/>
      <c r="H2" s="54"/>
      <c r="I2" s="27" t="s">
        <v>14</v>
      </c>
      <c r="J2" s="34">
        <v>42490</v>
      </c>
    </row>
    <row r="3" spans="1:12" ht="19.5">
      <c r="A3" s="55" t="s">
        <v>42</v>
      </c>
      <c r="B3" s="55"/>
      <c r="C3" s="55"/>
      <c r="D3" s="55"/>
      <c r="E3" s="55"/>
      <c r="F3" s="55"/>
      <c r="G3" s="55"/>
      <c r="H3" s="55"/>
      <c r="I3" s="27" t="s">
        <v>15</v>
      </c>
      <c r="J3" s="51">
        <v>42493</v>
      </c>
    </row>
    <row r="4" spans="1:12" ht="17.25" customHeight="1">
      <c r="A4" s="56" t="s">
        <v>16</v>
      </c>
      <c r="B4" s="56" t="s">
        <v>1</v>
      </c>
      <c r="C4" s="56"/>
      <c r="D4" s="56"/>
      <c r="E4" s="56" t="s">
        <v>2</v>
      </c>
      <c r="F4" s="56"/>
      <c r="G4" s="56"/>
      <c r="H4" s="56"/>
      <c r="I4" s="56" t="s">
        <v>3</v>
      </c>
      <c r="J4" s="56"/>
    </row>
    <row r="5" spans="1:12" ht="16.5" customHeight="1">
      <c r="A5" s="56"/>
      <c r="B5" s="56"/>
      <c r="C5" s="56"/>
      <c r="D5" s="56"/>
      <c r="E5" s="56" t="s">
        <v>8</v>
      </c>
      <c r="F5" s="56"/>
      <c r="G5" s="56" t="s">
        <v>34</v>
      </c>
      <c r="H5" s="56" t="s">
        <v>9</v>
      </c>
      <c r="I5" s="56" t="s">
        <v>10</v>
      </c>
      <c r="J5" s="56" t="s">
        <v>11</v>
      </c>
      <c r="L5" s="56" t="s">
        <v>37</v>
      </c>
    </row>
    <row r="6" spans="1:12" ht="45.75" customHeight="1">
      <c r="A6" s="5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56"/>
      <c r="H6" s="56"/>
      <c r="I6" s="56"/>
      <c r="J6" s="56"/>
      <c r="L6" s="5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63" t="s">
        <v>18</v>
      </c>
      <c r="B27" s="40" t="e">
        <f>E11/C11</f>
        <v>#DIV/0!</v>
      </c>
      <c r="C27" s="40" t="e">
        <f>F11/C11</f>
        <v>#DIV/0!</v>
      </c>
      <c r="D27" s="64" t="e">
        <f>G11/C11</f>
        <v>#DIV/0!</v>
      </c>
      <c r="E27" s="64" t="e">
        <f>H11/C11</f>
        <v>#DIV/0!</v>
      </c>
      <c r="F27" s="65" t="e">
        <f>B27+C27+D27+E27</f>
        <v>#DIV/0!</v>
      </c>
    </row>
    <row r="28" spans="1:12">
      <c r="A28" s="63"/>
      <c r="B28" s="64" t="e">
        <f>(E11+F11)/C11</f>
        <v>#DIV/0!</v>
      </c>
      <c r="C28" s="64"/>
      <c r="D28" s="64"/>
      <c r="E28" s="64"/>
      <c r="F28" s="65"/>
    </row>
    <row r="29" spans="1:12">
      <c r="A29" s="10"/>
      <c r="B29" s="11"/>
      <c r="C29" s="11"/>
      <c r="D29" s="11"/>
      <c r="E29" s="11"/>
      <c r="F29" s="12"/>
    </row>
    <row r="30" spans="1:12">
      <c r="A30" s="63" t="s">
        <v>19</v>
      </c>
      <c r="B30" s="40" t="e">
        <f>E18/C18</f>
        <v>#DIV/0!</v>
      </c>
      <c r="C30" s="40" t="e">
        <f>F18/C18</f>
        <v>#DIV/0!</v>
      </c>
      <c r="D30" s="64" t="e">
        <f>G18/C18</f>
        <v>#DIV/0!</v>
      </c>
      <c r="E30" s="64" t="e">
        <f>H18/C18</f>
        <v>#DIV/0!</v>
      </c>
      <c r="F30" s="65" t="e">
        <f>B30+C30+D30+E30</f>
        <v>#DIV/0!</v>
      </c>
    </row>
    <row r="31" spans="1:12">
      <c r="A31" s="63"/>
      <c r="B31" s="64" t="e">
        <f>(E14+F14)/C14</f>
        <v>#DIV/0!</v>
      </c>
      <c r="C31" s="64"/>
      <c r="D31" s="64"/>
      <c r="E31" s="64"/>
      <c r="F31" s="6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66" t="s">
        <v>20</v>
      </c>
      <c r="B33" s="40" t="e">
        <f>E19/C19</f>
        <v>#DIV/0!</v>
      </c>
      <c r="C33" s="40" t="e">
        <f>F19/C19</f>
        <v>#DIV/0!</v>
      </c>
      <c r="D33" s="64" t="e">
        <f>G19/C19</f>
        <v>#DIV/0!</v>
      </c>
      <c r="E33" s="64" t="e">
        <f>H19/C19</f>
        <v>#DIV/0!</v>
      </c>
      <c r="F33" s="64" t="e">
        <f>B34+D33+E33</f>
        <v>#DIV/0!</v>
      </c>
    </row>
    <row r="34" spans="1:6" ht="13.5" customHeight="1">
      <c r="A34" s="66"/>
      <c r="B34" s="64" t="e">
        <f>(E19+F19)/C19</f>
        <v>#DIV/0!</v>
      </c>
      <c r="C34" s="64"/>
      <c r="D34" s="64"/>
      <c r="E34" s="64"/>
      <c r="F34" s="64"/>
    </row>
    <row r="35" spans="1:6" ht="24" customHeight="1">
      <c r="A35" s="7" t="s">
        <v>23</v>
      </c>
    </row>
    <row r="36" spans="1:6" ht="14.25" customHeight="1"/>
  </sheetData>
  <mergeCells count="33">
    <mergeCell ref="A33:A34"/>
    <mergeCell ref="D33:D34"/>
    <mergeCell ref="E33:E34"/>
    <mergeCell ref="F33:F34"/>
    <mergeCell ref="B34:C34"/>
    <mergeCell ref="A27:A28"/>
    <mergeCell ref="D27:D28"/>
    <mergeCell ref="E27:E28"/>
    <mergeCell ref="F27:F28"/>
    <mergeCell ref="B28:C28"/>
    <mergeCell ref="A30:A31"/>
    <mergeCell ref="D30:D31"/>
    <mergeCell ref="E30:E31"/>
    <mergeCell ref="F30:F31"/>
    <mergeCell ref="B31:C31"/>
    <mergeCell ref="L5:L6"/>
    <mergeCell ref="B22:E22"/>
    <mergeCell ref="F22:F26"/>
    <mergeCell ref="B23:E23"/>
    <mergeCell ref="B24:C25"/>
    <mergeCell ref="D24:D26"/>
    <mergeCell ref="E24:E26"/>
    <mergeCell ref="A2:H2"/>
    <mergeCell ref="A3:H3"/>
    <mergeCell ref="A4:A6"/>
    <mergeCell ref="B4:D5"/>
    <mergeCell ref="E4:H4"/>
    <mergeCell ref="I4:J4"/>
    <mergeCell ref="E5:F5"/>
    <mergeCell ref="G5:G6"/>
    <mergeCell ref="H5:H6"/>
    <mergeCell ref="I5:I6"/>
    <mergeCell ref="J5:J6"/>
  </mergeCells>
  <phoneticPr fontId="0" type="noConversion"/>
  <conditionalFormatting sqref="I18">
    <cfRule type="cellIs" dxfId="821" priority="810" stopIfTrue="1" operator="notEqual">
      <formula>$C$18-$J$18</formula>
    </cfRule>
  </conditionalFormatting>
  <conditionalFormatting sqref="J18">
    <cfRule type="cellIs" dxfId="820" priority="811" stopIfTrue="1" operator="notEqual">
      <formula>$C$18-$I$18</formula>
    </cfRule>
  </conditionalFormatting>
  <conditionalFormatting sqref="C7">
    <cfRule type="cellIs" dxfId="819" priority="812" stopIfTrue="1" operator="greaterThan">
      <formula>$B$7</formula>
    </cfRule>
  </conditionalFormatting>
  <conditionalFormatting sqref="C8">
    <cfRule type="cellIs" dxfId="818" priority="813" stopIfTrue="1" operator="greaterThan">
      <formula>$B$8</formula>
    </cfRule>
  </conditionalFormatting>
  <conditionalFormatting sqref="C9:C10 C12:C17">
    <cfRule type="cellIs" dxfId="817" priority="814" stopIfTrue="1" operator="greaterThan">
      <formula>$B9</formula>
    </cfRule>
  </conditionalFormatting>
  <conditionalFormatting sqref="E7:E10 E12:E17">
    <cfRule type="cellIs" dxfId="816" priority="815" stopIfTrue="1" operator="greaterThan">
      <formula>($C7)-($F7+$G7+$H7)</formula>
    </cfRule>
  </conditionalFormatting>
  <conditionalFormatting sqref="F7:F10 F12:F17">
    <cfRule type="cellIs" dxfId="815" priority="816" stopIfTrue="1" operator="greaterThan">
      <formula>($C7)-($E7+$G7+$H7)</formula>
    </cfRule>
  </conditionalFormatting>
  <conditionalFormatting sqref="G7:G10 G12:G17">
    <cfRule type="cellIs" dxfId="814" priority="817" stopIfTrue="1" operator="greaterThan">
      <formula>($C7)-($E7+$F7+$H7)</formula>
    </cfRule>
  </conditionalFormatting>
  <conditionalFormatting sqref="H7:H10 H12:H17">
    <cfRule type="cellIs" dxfId="813" priority="818" stopIfTrue="1" operator="greaterThan">
      <formula>($C7)-($E7+$F7+$G7)</formula>
    </cfRule>
  </conditionalFormatting>
  <conditionalFormatting sqref="I7:I10 I12:I17">
    <cfRule type="cellIs" dxfId="812" priority="819" stopIfTrue="1" operator="notEqual">
      <formula>$C7-$J7</formula>
    </cfRule>
  </conditionalFormatting>
  <conditionalFormatting sqref="J7:J10 J12:J17">
    <cfRule type="cellIs" dxfId="811" priority="820" stopIfTrue="1" operator="notEqual">
      <formula>$C7-$I7</formula>
    </cfRule>
  </conditionalFormatting>
  <conditionalFormatting sqref="C7">
    <cfRule type="cellIs" dxfId="810" priority="809" stopIfTrue="1" operator="greaterThan">
      <formula>$B$7</formula>
    </cfRule>
  </conditionalFormatting>
  <conditionalFormatting sqref="C8">
    <cfRule type="cellIs" dxfId="809" priority="808" stopIfTrue="1" operator="greaterThan">
      <formula>$B$8</formula>
    </cfRule>
  </conditionalFormatting>
  <conditionalFormatting sqref="C9:C10">
    <cfRule type="cellIs" dxfId="808" priority="807" stopIfTrue="1" operator="greaterThan">
      <formula>$B9</formula>
    </cfRule>
  </conditionalFormatting>
  <conditionalFormatting sqref="E7:E10">
    <cfRule type="cellIs" dxfId="807" priority="806" stopIfTrue="1" operator="greaterThan">
      <formula>($C7)-($F7+$G7+$H7)</formula>
    </cfRule>
  </conditionalFormatting>
  <conditionalFormatting sqref="F7:F10">
    <cfRule type="cellIs" dxfId="806" priority="805" stopIfTrue="1" operator="greaterThan">
      <formula>($C7)-($E7+$G7+$H7)</formula>
    </cfRule>
  </conditionalFormatting>
  <conditionalFormatting sqref="G7:G10">
    <cfRule type="cellIs" dxfId="805" priority="804" stopIfTrue="1" operator="greaterThan">
      <formula>($C7)-($E7+$F7+$H7)</formula>
    </cfRule>
  </conditionalFormatting>
  <conditionalFormatting sqref="H7:H10">
    <cfRule type="cellIs" dxfId="804" priority="803" stopIfTrue="1" operator="greaterThan">
      <formula>($C7)-($E7+$F7+$G7)</formula>
    </cfRule>
  </conditionalFormatting>
  <conditionalFormatting sqref="I7:I10">
    <cfRule type="cellIs" dxfId="803" priority="802" stopIfTrue="1" operator="notEqual">
      <formula>$C7-$J7</formula>
    </cfRule>
  </conditionalFormatting>
  <conditionalFormatting sqref="J7:J10">
    <cfRule type="cellIs" dxfId="802" priority="801" stopIfTrue="1" operator="notEqual">
      <formula>$C7-$I7</formula>
    </cfRule>
  </conditionalFormatting>
  <conditionalFormatting sqref="C12:C17">
    <cfRule type="cellIs" dxfId="801" priority="800" stopIfTrue="1" operator="greaterThan">
      <formula>$B12</formula>
    </cfRule>
  </conditionalFormatting>
  <conditionalFormatting sqref="E12:E17">
    <cfRule type="cellIs" dxfId="800" priority="799" stopIfTrue="1" operator="greaterThan">
      <formula>($C12)-($F12+$G12+$H12)</formula>
    </cfRule>
  </conditionalFormatting>
  <conditionalFormatting sqref="F12:F17">
    <cfRule type="cellIs" dxfId="799" priority="798" stopIfTrue="1" operator="greaterThan">
      <formula>($C12)-($E12+$G12+$H12)</formula>
    </cfRule>
  </conditionalFormatting>
  <conditionalFormatting sqref="G12:G17">
    <cfRule type="cellIs" dxfId="798" priority="797" stopIfTrue="1" operator="greaterThan">
      <formula>($C12)-($E12+$F12+$H12)</formula>
    </cfRule>
  </conditionalFormatting>
  <conditionalFormatting sqref="H12:H17">
    <cfRule type="cellIs" dxfId="797" priority="796" stopIfTrue="1" operator="greaterThan">
      <formula>($C12)-($E12+$F12+$G12)</formula>
    </cfRule>
  </conditionalFormatting>
  <conditionalFormatting sqref="I12:I17">
    <cfRule type="cellIs" dxfId="796" priority="795" stopIfTrue="1" operator="notEqual">
      <formula>$C12-$J12</formula>
    </cfRule>
  </conditionalFormatting>
  <conditionalFormatting sqref="J12:J17">
    <cfRule type="cellIs" dxfId="795" priority="794" stopIfTrue="1" operator="notEqual">
      <formula>$C12-$I12</formula>
    </cfRule>
  </conditionalFormatting>
  <conditionalFormatting sqref="C7">
    <cfRule type="cellIs" dxfId="794" priority="793" stopIfTrue="1" operator="greaterThan">
      <formula>$B$7</formula>
    </cfRule>
  </conditionalFormatting>
  <conditionalFormatting sqref="C8">
    <cfRule type="cellIs" dxfId="793" priority="792" stopIfTrue="1" operator="greaterThan">
      <formula>$B$8</formula>
    </cfRule>
  </conditionalFormatting>
  <conditionalFormatting sqref="C9:C10">
    <cfRule type="cellIs" dxfId="792" priority="791" stopIfTrue="1" operator="greaterThan">
      <formula>$B9</formula>
    </cfRule>
  </conditionalFormatting>
  <conditionalFormatting sqref="E7:E10">
    <cfRule type="cellIs" dxfId="791" priority="790" stopIfTrue="1" operator="greaterThan">
      <formula>($C7)-($F7+$G7+$H7)</formula>
    </cfRule>
  </conditionalFormatting>
  <conditionalFormatting sqref="F7:F10">
    <cfRule type="cellIs" dxfId="790" priority="789" stopIfTrue="1" operator="greaterThan">
      <formula>($C7)-($E7+$G7+$H7)</formula>
    </cfRule>
  </conditionalFormatting>
  <conditionalFormatting sqref="G7:G10">
    <cfRule type="cellIs" dxfId="789" priority="788" stopIfTrue="1" operator="greaterThan">
      <formula>($C7)-($E7+$F7+$H7)</formula>
    </cfRule>
  </conditionalFormatting>
  <conditionalFormatting sqref="H7:H10">
    <cfRule type="cellIs" dxfId="788" priority="787" stopIfTrue="1" operator="greaterThan">
      <formula>($C7)-($E7+$F7+$G7)</formula>
    </cfRule>
  </conditionalFormatting>
  <conditionalFormatting sqref="I7:I10">
    <cfRule type="cellIs" dxfId="787" priority="786" stopIfTrue="1" operator="notEqual">
      <formula>$C7-$J7</formula>
    </cfRule>
  </conditionalFormatting>
  <conditionalFormatting sqref="J7:J10">
    <cfRule type="cellIs" dxfId="786" priority="785" stopIfTrue="1" operator="notEqual">
      <formula>$C7-$I7</formula>
    </cfRule>
  </conditionalFormatting>
  <conditionalFormatting sqref="C12:C17">
    <cfRule type="cellIs" dxfId="785" priority="784" stopIfTrue="1" operator="greaterThan">
      <formula>$B12</formula>
    </cfRule>
  </conditionalFormatting>
  <conditionalFormatting sqref="E12:E17">
    <cfRule type="cellIs" dxfId="784" priority="783" stopIfTrue="1" operator="greaterThan">
      <formula>($C12)-($F12+$G12+$H12)</formula>
    </cfRule>
  </conditionalFormatting>
  <conditionalFormatting sqref="F12:F17">
    <cfRule type="cellIs" dxfId="783" priority="782" stopIfTrue="1" operator="greaterThan">
      <formula>($C12)-($E12+$G12+$H12)</formula>
    </cfRule>
  </conditionalFormatting>
  <conditionalFormatting sqref="G12:G17">
    <cfRule type="cellIs" dxfId="782" priority="781" stopIfTrue="1" operator="greaterThan">
      <formula>($C12)-($E12+$F12+$H12)</formula>
    </cfRule>
  </conditionalFormatting>
  <conditionalFormatting sqref="H12:H17">
    <cfRule type="cellIs" dxfId="781" priority="780" stopIfTrue="1" operator="greaterThan">
      <formula>($C12)-($E12+$F12+$G12)</formula>
    </cfRule>
  </conditionalFormatting>
  <conditionalFormatting sqref="I12:I17">
    <cfRule type="cellIs" dxfId="780" priority="779" stopIfTrue="1" operator="notEqual">
      <formula>$C12-$J12</formula>
    </cfRule>
  </conditionalFormatting>
  <conditionalFormatting sqref="J12:J17">
    <cfRule type="cellIs" dxfId="779" priority="778" stopIfTrue="1" operator="notEqual">
      <formula>$C12-$I12</formula>
    </cfRule>
  </conditionalFormatting>
  <conditionalFormatting sqref="C7">
    <cfRule type="cellIs" dxfId="778" priority="777" stopIfTrue="1" operator="greaterThan">
      <formula>$B$7</formula>
    </cfRule>
  </conditionalFormatting>
  <conditionalFormatting sqref="C8">
    <cfRule type="cellIs" dxfId="777" priority="776" stopIfTrue="1" operator="greaterThan">
      <formula>$B$8</formula>
    </cfRule>
  </conditionalFormatting>
  <conditionalFormatting sqref="C9:C10">
    <cfRule type="cellIs" dxfId="776" priority="775" stopIfTrue="1" operator="greaterThan">
      <formula>$B9</formula>
    </cfRule>
  </conditionalFormatting>
  <conditionalFormatting sqref="C12:C17">
    <cfRule type="cellIs" dxfId="775" priority="774" stopIfTrue="1" operator="greaterThan">
      <formula>$B12</formula>
    </cfRule>
  </conditionalFormatting>
  <conditionalFormatting sqref="E7:E10">
    <cfRule type="cellIs" dxfId="774" priority="773" stopIfTrue="1" operator="greaterThan">
      <formula>($C7)-($F7+$G7+$H7)</formula>
    </cfRule>
  </conditionalFormatting>
  <conditionalFormatting sqref="F7:F10">
    <cfRule type="cellIs" dxfId="773" priority="772" stopIfTrue="1" operator="greaterThan">
      <formula>($C7)-($E7+$G7+$H7)</formula>
    </cfRule>
  </conditionalFormatting>
  <conditionalFormatting sqref="G7:G10">
    <cfRule type="cellIs" dxfId="772" priority="771" stopIfTrue="1" operator="greaterThan">
      <formula>($C7)-($E7+$F7+$H7)</formula>
    </cfRule>
  </conditionalFormatting>
  <conditionalFormatting sqref="H7:H10">
    <cfRule type="cellIs" dxfId="771" priority="770" stopIfTrue="1" operator="greaterThan">
      <formula>($C7)-($E7+$F7+$G7)</formula>
    </cfRule>
  </conditionalFormatting>
  <conditionalFormatting sqref="I7:I10">
    <cfRule type="cellIs" dxfId="770" priority="769" stopIfTrue="1" operator="notEqual">
      <formula>$C7-$J7</formula>
    </cfRule>
  </conditionalFormatting>
  <conditionalFormatting sqref="J7:J10">
    <cfRule type="cellIs" dxfId="769" priority="768" stopIfTrue="1" operator="notEqual">
      <formula>$C7-$I7</formula>
    </cfRule>
  </conditionalFormatting>
  <conditionalFormatting sqref="E12:E17">
    <cfRule type="cellIs" dxfId="768" priority="767" stopIfTrue="1" operator="greaterThan">
      <formula>($C12)-($F12+$G12+$H12)</formula>
    </cfRule>
  </conditionalFormatting>
  <conditionalFormatting sqref="F12:F17">
    <cfRule type="cellIs" dxfId="767" priority="766" stopIfTrue="1" operator="greaterThan">
      <formula>($C12)-($E12+$G12+$H12)</formula>
    </cfRule>
  </conditionalFormatting>
  <conditionalFormatting sqref="G12:G17">
    <cfRule type="cellIs" dxfId="766" priority="765" stopIfTrue="1" operator="greaterThan">
      <formula>($C12)-($E12+$F12+$H12)</formula>
    </cfRule>
  </conditionalFormatting>
  <conditionalFormatting sqref="H12:H17">
    <cfRule type="cellIs" dxfId="765" priority="764" stopIfTrue="1" operator="greaterThan">
      <formula>($C12)-($E12+$F12+$G12)</formula>
    </cfRule>
  </conditionalFormatting>
  <conditionalFormatting sqref="I12:I17">
    <cfRule type="cellIs" dxfId="764" priority="763" stopIfTrue="1" operator="notEqual">
      <formula>$C12-$J12</formula>
    </cfRule>
  </conditionalFormatting>
  <conditionalFormatting sqref="J12:J17">
    <cfRule type="cellIs" dxfId="763" priority="762" stopIfTrue="1" operator="notEqual">
      <formula>$C12-$I12</formula>
    </cfRule>
  </conditionalFormatting>
  <conditionalFormatting sqref="C7">
    <cfRule type="cellIs" dxfId="762" priority="761" stopIfTrue="1" operator="greaterThan">
      <formula>$B$7</formula>
    </cfRule>
  </conditionalFormatting>
  <conditionalFormatting sqref="C8">
    <cfRule type="cellIs" dxfId="761" priority="760" stopIfTrue="1" operator="greaterThan">
      <formula>$B$8</formula>
    </cfRule>
  </conditionalFormatting>
  <conditionalFormatting sqref="C9:C10">
    <cfRule type="cellIs" dxfId="760" priority="759" stopIfTrue="1" operator="greaterThan">
      <formula>$B9</formula>
    </cfRule>
  </conditionalFormatting>
  <conditionalFormatting sqref="C12:C17">
    <cfRule type="cellIs" dxfId="759" priority="758" stopIfTrue="1" operator="greaterThan">
      <formula>$B12</formula>
    </cfRule>
  </conditionalFormatting>
  <conditionalFormatting sqref="E7:E10">
    <cfRule type="cellIs" dxfId="758" priority="757" stopIfTrue="1" operator="greaterThan">
      <formula>($C7)-($F7+$G7+$H7)</formula>
    </cfRule>
  </conditionalFormatting>
  <conditionalFormatting sqref="F7:F10">
    <cfRule type="cellIs" dxfId="757" priority="756" stopIfTrue="1" operator="greaterThan">
      <formula>($C7)-($E7+$G7+$H7)</formula>
    </cfRule>
  </conditionalFormatting>
  <conditionalFormatting sqref="G7:G10">
    <cfRule type="cellIs" dxfId="756" priority="755" stopIfTrue="1" operator="greaterThan">
      <formula>($C7)-($E7+$F7+$H7)</formula>
    </cfRule>
  </conditionalFormatting>
  <conditionalFormatting sqref="H7:H10">
    <cfRule type="cellIs" dxfId="755" priority="754" stopIfTrue="1" operator="greaterThan">
      <formula>($C7)-($E7+$F7+$G7)</formula>
    </cfRule>
  </conditionalFormatting>
  <conditionalFormatting sqref="I7:I10">
    <cfRule type="cellIs" dxfId="754" priority="753" stopIfTrue="1" operator="notEqual">
      <formula>$C7-$J7</formula>
    </cfRule>
  </conditionalFormatting>
  <conditionalFormatting sqref="J7:J10">
    <cfRule type="cellIs" dxfId="753" priority="752" stopIfTrue="1" operator="notEqual">
      <formula>$C7-$I7</formula>
    </cfRule>
  </conditionalFormatting>
  <conditionalFormatting sqref="E12:E17">
    <cfRule type="cellIs" dxfId="752" priority="751" stopIfTrue="1" operator="greaterThan">
      <formula>($C12)-($F12+$G12+$H12)</formula>
    </cfRule>
  </conditionalFormatting>
  <conditionalFormatting sqref="F12:F17">
    <cfRule type="cellIs" dxfId="751" priority="750" stopIfTrue="1" operator="greaterThan">
      <formula>($C12)-($E12+$G12+$H12)</formula>
    </cfRule>
  </conditionalFormatting>
  <conditionalFormatting sqref="G12:G17">
    <cfRule type="cellIs" dxfId="750" priority="749" stopIfTrue="1" operator="greaterThan">
      <formula>($C12)-($E12+$F12+$H12)</formula>
    </cfRule>
  </conditionalFormatting>
  <conditionalFormatting sqref="H12:H17">
    <cfRule type="cellIs" dxfId="749" priority="748" stopIfTrue="1" operator="greaterThan">
      <formula>($C12)-($E12+$F12+$G12)</formula>
    </cfRule>
  </conditionalFormatting>
  <conditionalFormatting sqref="I12:I17">
    <cfRule type="cellIs" dxfId="748" priority="747" stopIfTrue="1" operator="notEqual">
      <formula>$C12-$J12</formula>
    </cfRule>
  </conditionalFormatting>
  <conditionalFormatting sqref="J12:J17">
    <cfRule type="cellIs" dxfId="747" priority="746" stopIfTrue="1" operator="notEqual">
      <formula>$C12-$I12</formula>
    </cfRule>
  </conditionalFormatting>
  <conditionalFormatting sqref="C7">
    <cfRule type="cellIs" dxfId="746" priority="745" stopIfTrue="1" operator="greaterThan">
      <formula>$B$7</formula>
    </cfRule>
  </conditionalFormatting>
  <conditionalFormatting sqref="C8">
    <cfRule type="cellIs" dxfId="745" priority="744" stopIfTrue="1" operator="greaterThan">
      <formula>$B$8</formula>
    </cfRule>
  </conditionalFormatting>
  <conditionalFormatting sqref="C9:C10">
    <cfRule type="cellIs" dxfId="744" priority="743" stopIfTrue="1" operator="greaterThan">
      <formula>$B9</formula>
    </cfRule>
  </conditionalFormatting>
  <conditionalFormatting sqref="C12:C17">
    <cfRule type="cellIs" dxfId="743" priority="742" stopIfTrue="1" operator="greaterThan">
      <formula>$B12</formula>
    </cfRule>
  </conditionalFormatting>
  <conditionalFormatting sqref="E7:E10">
    <cfRule type="cellIs" dxfId="742" priority="741" stopIfTrue="1" operator="greaterThan">
      <formula>($C7)-($F7+$G7+$H7)</formula>
    </cfRule>
  </conditionalFormatting>
  <conditionalFormatting sqref="F7:F10">
    <cfRule type="cellIs" dxfId="741" priority="740" stopIfTrue="1" operator="greaterThan">
      <formula>($C7)-($E7+$G7+$H7)</formula>
    </cfRule>
  </conditionalFormatting>
  <conditionalFormatting sqref="G7:G10">
    <cfRule type="cellIs" dxfId="740" priority="739" stopIfTrue="1" operator="greaterThan">
      <formula>($C7)-($E7+$F7+$H7)</formula>
    </cfRule>
  </conditionalFormatting>
  <conditionalFormatting sqref="H7:H10">
    <cfRule type="cellIs" dxfId="739" priority="738" stopIfTrue="1" operator="greaterThan">
      <formula>($C7)-($E7+$F7+$G7)</formula>
    </cfRule>
  </conditionalFormatting>
  <conditionalFormatting sqref="I7:I10">
    <cfRule type="cellIs" dxfId="738" priority="737" stopIfTrue="1" operator="notEqual">
      <formula>$C7-$J7</formula>
    </cfRule>
  </conditionalFormatting>
  <conditionalFormatting sqref="J7:J10">
    <cfRule type="cellIs" dxfId="737" priority="736" stopIfTrue="1" operator="notEqual">
      <formula>$C7-$I7</formula>
    </cfRule>
  </conditionalFormatting>
  <conditionalFormatting sqref="E12:E17">
    <cfRule type="cellIs" dxfId="736" priority="735" stopIfTrue="1" operator="greaterThan">
      <formula>($C12)-($F12+$G12+$H12)</formula>
    </cfRule>
  </conditionalFormatting>
  <conditionalFormatting sqref="F12:F17">
    <cfRule type="cellIs" dxfId="735" priority="734" stopIfTrue="1" operator="greaterThan">
      <formula>($C12)-($E12+$G12+$H12)</formula>
    </cfRule>
  </conditionalFormatting>
  <conditionalFormatting sqref="G12:G17">
    <cfRule type="cellIs" dxfId="734" priority="733" stopIfTrue="1" operator="greaterThan">
      <formula>($C12)-($E12+$F12+$H12)</formula>
    </cfRule>
  </conditionalFormatting>
  <conditionalFormatting sqref="H12:H17">
    <cfRule type="cellIs" dxfId="733" priority="732" stopIfTrue="1" operator="greaterThan">
      <formula>($C12)-($E12+$F12+$G12)</formula>
    </cfRule>
  </conditionalFormatting>
  <conditionalFormatting sqref="I12:I17">
    <cfRule type="cellIs" dxfId="732" priority="731" stopIfTrue="1" operator="notEqual">
      <formula>$C12-$J12</formula>
    </cfRule>
  </conditionalFormatting>
  <conditionalFormatting sqref="J12:J17">
    <cfRule type="cellIs" dxfId="731" priority="730" stopIfTrue="1" operator="notEqual">
      <formula>$C12-$I12</formula>
    </cfRule>
  </conditionalFormatting>
  <conditionalFormatting sqref="C7">
    <cfRule type="cellIs" dxfId="730" priority="729" stopIfTrue="1" operator="greaterThan">
      <formula>$B$7</formula>
    </cfRule>
  </conditionalFormatting>
  <conditionalFormatting sqref="C8">
    <cfRule type="cellIs" dxfId="729" priority="728" stopIfTrue="1" operator="greaterThan">
      <formula>$B$8</formula>
    </cfRule>
  </conditionalFormatting>
  <conditionalFormatting sqref="C9:C10">
    <cfRule type="cellIs" dxfId="728" priority="727" stopIfTrue="1" operator="greaterThan">
      <formula>$B9</formula>
    </cfRule>
  </conditionalFormatting>
  <conditionalFormatting sqref="C12:C17">
    <cfRule type="cellIs" dxfId="727" priority="726" stopIfTrue="1" operator="greaterThan">
      <formula>$B12</formula>
    </cfRule>
  </conditionalFormatting>
  <conditionalFormatting sqref="E7:E10">
    <cfRule type="cellIs" dxfId="726" priority="725" stopIfTrue="1" operator="greaterThan">
      <formula>($C7)-($F7+$G7+$H7)</formula>
    </cfRule>
  </conditionalFormatting>
  <conditionalFormatting sqref="F7:F10">
    <cfRule type="cellIs" dxfId="725" priority="724" stopIfTrue="1" operator="greaterThan">
      <formula>($C7)-($E7+$G7+$H7)</formula>
    </cfRule>
  </conditionalFormatting>
  <conditionalFormatting sqref="G7:G10">
    <cfRule type="cellIs" dxfId="724" priority="723" stopIfTrue="1" operator="greaterThan">
      <formula>($C7)-($E7+$F7+$H7)</formula>
    </cfRule>
  </conditionalFormatting>
  <conditionalFormatting sqref="H7:H10">
    <cfRule type="cellIs" dxfId="723" priority="722" stopIfTrue="1" operator="greaterThan">
      <formula>($C7)-($E7+$F7+$G7)</formula>
    </cfRule>
  </conditionalFormatting>
  <conditionalFormatting sqref="I7:I10">
    <cfRule type="cellIs" dxfId="722" priority="721" stopIfTrue="1" operator="notEqual">
      <formula>$C7-$J7</formula>
    </cfRule>
  </conditionalFormatting>
  <conditionalFormatting sqref="J7:J10">
    <cfRule type="cellIs" dxfId="721" priority="720" stopIfTrue="1" operator="notEqual">
      <formula>$C7-$I7</formula>
    </cfRule>
  </conditionalFormatting>
  <conditionalFormatting sqref="E12:E17">
    <cfRule type="cellIs" dxfId="720" priority="719" stopIfTrue="1" operator="greaterThan">
      <formula>($C12)-($F12+$G12+$H12)</formula>
    </cfRule>
  </conditionalFormatting>
  <conditionalFormatting sqref="F12:F17">
    <cfRule type="cellIs" dxfId="719" priority="718" stopIfTrue="1" operator="greaterThan">
      <formula>($C12)-($E12+$G12+$H12)</formula>
    </cfRule>
  </conditionalFormatting>
  <conditionalFormatting sqref="G12:G17">
    <cfRule type="cellIs" dxfId="718" priority="717" stopIfTrue="1" operator="greaterThan">
      <formula>($C12)-($E12+$F12+$H12)</formula>
    </cfRule>
  </conditionalFormatting>
  <conditionalFormatting sqref="H12:H17">
    <cfRule type="cellIs" dxfId="717" priority="716" stopIfTrue="1" operator="greaterThan">
      <formula>($C12)-($E12+$F12+$G12)</formula>
    </cfRule>
  </conditionalFormatting>
  <conditionalFormatting sqref="I12:I17">
    <cfRule type="cellIs" dxfId="716" priority="715" stopIfTrue="1" operator="notEqual">
      <formula>$C12-$J12</formula>
    </cfRule>
  </conditionalFormatting>
  <conditionalFormatting sqref="J12:J17">
    <cfRule type="cellIs" dxfId="715" priority="714" stopIfTrue="1" operator="notEqual">
      <formula>$C12-$I12</formula>
    </cfRule>
  </conditionalFormatting>
  <conditionalFormatting sqref="C7">
    <cfRule type="cellIs" dxfId="714" priority="713" stopIfTrue="1" operator="greaterThan">
      <formula>$B$7</formula>
    </cfRule>
  </conditionalFormatting>
  <conditionalFormatting sqref="C8">
    <cfRule type="cellIs" dxfId="713" priority="712" stopIfTrue="1" operator="greaterThan">
      <formula>$B$8</formula>
    </cfRule>
  </conditionalFormatting>
  <conditionalFormatting sqref="C9:C10">
    <cfRule type="cellIs" dxfId="712" priority="711" stopIfTrue="1" operator="greaterThan">
      <formula>$B9</formula>
    </cfRule>
  </conditionalFormatting>
  <conditionalFormatting sqref="C12:C17">
    <cfRule type="cellIs" dxfId="711" priority="710" stopIfTrue="1" operator="greaterThan">
      <formula>$B12</formula>
    </cfRule>
  </conditionalFormatting>
  <conditionalFormatting sqref="E7:E10">
    <cfRule type="cellIs" dxfId="710" priority="709" stopIfTrue="1" operator="greaterThan">
      <formula>($C7)-($F7+$G7+$H7)</formula>
    </cfRule>
  </conditionalFormatting>
  <conditionalFormatting sqref="F7:F10">
    <cfRule type="cellIs" dxfId="709" priority="708" stopIfTrue="1" operator="greaterThan">
      <formula>($C7)-($E7+$G7+$H7)</formula>
    </cfRule>
  </conditionalFormatting>
  <conditionalFormatting sqref="G7:G10">
    <cfRule type="cellIs" dxfId="708" priority="707" stopIfTrue="1" operator="greaterThan">
      <formula>($C7)-($E7+$F7+$H7)</formula>
    </cfRule>
  </conditionalFormatting>
  <conditionalFormatting sqref="H7:H10">
    <cfRule type="cellIs" dxfId="707" priority="706" stopIfTrue="1" operator="greaterThan">
      <formula>($C7)-($E7+$F7+$G7)</formula>
    </cfRule>
  </conditionalFormatting>
  <conditionalFormatting sqref="I7:I10">
    <cfRule type="cellIs" dxfId="706" priority="705" stopIfTrue="1" operator="notEqual">
      <formula>$C7-$J7</formula>
    </cfRule>
  </conditionalFormatting>
  <conditionalFormatting sqref="J7:J10">
    <cfRule type="cellIs" dxfId="705" priority="704" stopIfTrue="1" operator="notEqual">
      <formula>$C7-$I7</formula>
    </cfRule>
  </conditionalFormatting>
  <conditionalFormatting sqref="E12:E17">
    <cfRule type="cellIs" dxfId="704" priority="703" stopIfTrue="1" operator="greaterThan">
      <formula>($C12)-($F12+$G12+$H12)</formula>
    </cfRule>
  </conditionalFormatting>
  <conditionalFormatting sqref="F12:F17">
    <cfRule type="cellIs" dxfId="703" priority="702" stopIfTrue="1" operator="greaterThan">
      <formula>($C12)-($E12+$G12+$H12)</formula>
    </cfRule>
  </conditionalFormatting>
  <conditionalFormatting sqref="G12:G17">
    <cfRule type="cellIs" dxfId="702" priority="701" stopIfTrue="1" operator="greaterThan">
      <formula>($C12)-($E12+$F12+$H12)</formula>
    </cfRule>
  </conditionalFormatting>
  <conditionalFormatting sqref="H12:H17">
    <cfRule type="cellIs" dxfId="701" priority="700" stopIfTrue="1" operator="greaterThan">
      <formula>($C12)-($E12+$F12+$G12)</formula>
    </cfRule>
  </conditionalFormatting>
  <conditionalFormatting sqref="I12:I17">
    <cfRule type="cellIs" dxfId="700" priority="699" stopIfTrue="1" operator="notEqual">
      <formula>$C12-$J12</formula>
    </cfRule>
  </conditionalFormatting>
  <conditionalFormatting sqref="J12:J17">
    <cfRule type="cellIs" dxfId="699" priority="698" stopIfTrue="1" operator="notEqual">
      <formula>$C12-$I12</formula>
    </cfRule>
  </conditionalFormatting>
  <conditionalFormatting sqref="C7">
    <cfRule type="cellIs" dxfId="698" priority="697" stopIfTrue="1" operator="greaterThan">
      <formula>$B$7</formula>
    </cfRule>
  </conditionalFormatting>
  <conditionalFormatting sqref="C8">
    <cfRule type="cellIs" dxfId="697" priority="696" stopIfTrue="1" operator="greaterThan">
      <formula>$B$8</formula>
    </cfRule>
  </conditionalFormatting>
  <conditionalFormatting sqref="C9:C10">
    <cfRule type="cellIs" dxfId="696" priority="695" stopIfTrue="1" operator="greaterThan">
      <formula>$B9</formula>
    </cfRule>
  </conditionalFormatting>
  <conditionalFormatting sqref="C12:C17">
    <cfRule type="cellIs" dxfId="695" priority="694" stopIfTrue="1" operator="greaterThan">
      <formula>$B12</formula>
    </cfRule>
  </conditionalFormatting>
  <conditionalFormatting sqref="E7:E10">
    <cfRule type="cellIs" dxfId="694" priority="693" stopIfTrue="1" operator="greaterThan">
      <formula>($C7)-($F7+$G7+$H7)</formula>
    </cfRule>
  </conditionalFormatting>
  <conditionalFormatting sqref="F7:F10">
    <cfRule type="cellIs" dxfId="693" priority="692" stopIfTrue="1" operator="greaterThan">
      <formula>($C7)-($E7+$G7+$H7)</formula>
    </cfRule>
  </conditionalFormatting>
  <conditionalFormatting sqref="G7:G10">
    <cfRule type="cellIs" dxfId="692" priority="691" stopIfTrue="1" operator="greaterThan">
      <formula>($C7)-($E7+$F7+$H7)</formula>
    </cfRule>
  </conditionalFormatting>
  <conditionalFormatting sqref="H7:H10">
    <cfRule type="cellIs" dxfId="691" priority="690" stopIfTrue="1" operator="greaterThan">
      <formula>($C7)-($E7+$F7+$G7)</formula>
    </cfRule>
  </conditionalFormatting>
  <conditionalFormatting sqref="I7:I10">
    <cfRule type="cellIs" dxfId="690" priority="689" stopIfTrue="1" operator="notEqual">
      <formula>$C7-$J7</formula>
    </cfRule>
  </conditionalFormatting>
  <conditionalFormatting sqref="J7:J10">
    <cfRule type="cellIs" dxfId="689" priority="688" stopIfTrue="1" operator="notEqual">
      <formula>$C7-$I7</formula>
    </cfRule>
  </conditionalFormatting>
  <conditionalFormatting sqref="E12:E17">
    <cfRule type="cellIs" dxfId="688" priority="687" stopIfTrue="1" operator="greaterThan">
      <formula>($C12)-($F12+$G12+$H12)</formula>
    </cfRule>
  </conditionalFormatting>
  <conditionalFormatting sqref="F12:F17">
    <cfRule type="cellIs" dxfId="687" priority="686" stopIfTrue="1" operator="greaterThan">
      <formula>($C12)-($E12+$G12+$H12)</formula>
    </cfRule>
  </conditionalFormatting>
  <conditionalFormatting sqref="G12:G17">
    <cfRule type="cellIs" dxfId="686" priority="685" stopIfTrue="1" operator="greaterThan">
      <formula>($C12)-($E12+$F12+$H12)</formula>
    </cfRule>
  </conditionalFormatting>
  <conditionalFormatting sqref="H12:H17">
    <cfRule type="cellIs" dxfId="685" priority="684" stopIfTrue="1" operator="greaterThan">
      <formula>($C12)-($E12+$F12+$G12)</formula>
    </cfRule>
  </conditionalFormatting>
  <conditionalFormatting sqref="I12:I17">
    <cfRule type="cellIs" dxfId="684" priority="683" stopIfTrue="1" operator="notEqual">
      <formula>$C12-$J12</formula>
    </cfRule>
  </conditionalFormatting>
  <conditionalFormatting sqref="J12:J17">
    <cfRule type="cellIs" dxfId="683" priority="682" stopIfTrue="1" operator="notEqual">
      <formula>$C12-$I12</formula>
    </cfRule>
  </conditionalFormatting>
  <conditionalFormatting sqref="C7">
    <cfRule type="cellIs" dxfId="682" priority="681" stopIfTrue="1" operator="greaterThan">
      <formula>$B$7</formula>
    </cfRule>
  </conditionalFormatting>
  <conditionalFormatting sqref="C8">
    <cfRule type="cellIs" dxfId="681" priority="680" stopIfTrue="1" operator="greaterThan">
      <formula>$B$8</formula>
    </cfRule>
  </conditionalFormatting>
  <conditionalFormatting sqref="C9:C10">
    <cfRule type="cellIs" dxfId="680" priority="679" stopIfTrue="1" operator="greaterThan">
      <formula>$B9</formula>
    </cfRule>
  </conditionalFormatting>
  <conditionalFormatting sqref="C12:C17">
    <cfRule type="cellIs" dxfId="679" priority="678" stopIfTrue="1" operator="greaterThan">
      <formula>$B12</formula>
    </cfRule>
  </conditionalFormatting>
  <conditionalFormatting sqref="E7:E10">
    <cfRule type="cellIs" dxfId="678" priority="677" stopIfTrue="1" operator="greaterThan">
      <formula>($C7)-($F7+$G7+$H7)</formula>
    </cfRule>
  </conditionalFormatting>
  <conditionalFormatting sqref="F7:F10">
    <cfRule type="cellIs" dxfId="677" priority="676" stopIfTrue="1" operator="greaterThan">
      <formula>($C7)-($E7+$G7+$H7)</formula>
    </cfRule>
  </conditionalFormatting>
  <conditionalFormatting sqref="G7:G10">
    <cfRule type="cellIs" dxfId="676" priority="675" stopIfTrue="1" operator="greaterThan">
      <formula>($C7)-($E7+$F7+$H7)</formula>
    </cfRule>
  </conditionalFormatting>
  <conditionalFormatting sqref="H7:H10">
    <cfRule type="cellIs" dxfId="675" priority="674" stopIfTrue="1" operator="greaterThan">
      <formula>($C7)-($E7+$F7+$G7)</formula>
    </cfRule>
  </conditionalFormatting>
  <conditionalFormatting sqref="I7:I10">
    <cfRule type="cellIs" dxfId="674" priority="673" stopIfTrue="1" operator="notEqual">
      <formula>$C7-$J7</formula>
    </cfRule>
  </conditionalFormatting>
  <conditionalFormatting sqref="J7:J10">
    <cfRule type="cellIs" dxfId="673" priority="672" stopIfTrue="1" operator="notEqual">
      <formula>$C7-$I7</formula>
    </cfRule>
  </conditionalFormatting>
  <conditionalFormatting sqref="E12:E17">
    <cfRule type="cellIs" dxfId="672" priority="671" stopIfTrue="1" operator="greaterThan">
      <formula>($C12)-($F12+$G12+$H12)</formula>
    </cfRule>
  </conditionalFormatting>
  <conditionalFormatting sqref="F12:F17">
    <cfRule type="cellIs" dxfId="671" priority="670" stopIfTrue="1" operator="greaterThan">
      <formula>($C12)-($E12+$G12+$H12)</formula>
    </cfRule>
  </conditionalFormatting>
  <conditionalFormatting sqref="G12:G17">
    <cfRule type="cellIs" dxfId="670" priority="669" stopIfTrue="1" operator="greaterThan">
      <formula>($C12)-($E12+$F12+$H12)</formula>
    </cfRule>
  </conditionalFormatting>
  <conditionalFormatting sqref="H12:H17">
    <cfRule type="cellIs" dxfId="669" priority="668" stopIfTrue="1" operator="greaterThan">
      <formula>($C12)-($E12+$F12+$G12)</formula>
    </cfRule>
  </conditionalFormatting>
  <conditionalFormatting sqref="I12:I17">
    <cfRule type="cellIs" dxfId="668" priority="667" stopIfTrue="1" operator="notEqual">
      <formula>$C12-$J12</formula>
    </cfRule>
  </conditionalFormatting>
  <conditionalFormatting sqref="J12:J17">
    <cfRule type="cellIs" dxfId="667" priority="666" stopIfTrue="1" operator="notEqual">
      <formula>$C12-$I12</formula>
    </cfRule>
  </conditionalFormatting>
  <conditionalFormatting sqref="C7">
    <cfRule type="cellIs" dxfId="666" priority="665" stopIfTrue="1" operator="greaterThan">
      <formula>$B$7</formula>
    </cfRule>
  </conditionalFormatting>
  <conditionalFormatting sqref="C8">
    <cfRule type="cellIs" dxfId="665" priority="664" stopIfTrue="1" operator="greaterThan">
      <formula>$B$8</formula>
    </cfRule>
  </conditionalFormatting>
  <conditionalFormatting sqref="C9:C10">
    <cfRule type="cellIs" dxfId="664" priority="663" stopIfTrue="1" operator="greaterThan">
      <formula>$B9</formula>
    </cfRule>
  </conditionalFormatting>
  <conditionalFormatting sqref="C12:C17">
    <cfRule type="cellIs" dxfId="663" priority="662" stopIfTrue="1" operator="greaterThan">
      <formula>$B12</formula>
    </cfRule>
  </conditionalFormatting>
  <conditionalFormatting sqref="E7:E10">
    <cfRule type="cellIs" dxfId="662" priority="661" stopIfTrue="1" operator="greaterThan">
      <formula>($C7)-($F7+$G7+$H7)</formula>
    </cfRule>
  </conditionalFormatting>
  <conditionalFormatting sqref="F7:F10">
    <cfRule type="cellIs" dxfId="661" priority="660" stopIfTrue="1" operator="greaterThan">
      <formula>($C7)-($E7+$G7+$H7)</formula>
    </cfRule>
  </conditionalFormatting>
  <conditionalFormatting sqref="G7:G10">
    <cfRule type="cellIs" dxfId="660" priority="659" stopIfTrue="1" operator="greaterThan">
      <formula>($C7)-($E7+$F7+$H7)</formula>
    </cfRule>
  </conditionalFormatting>
  <conditionalFormatting sqref="H7:H10">
    <cfRule type="cellIs" dxfId="659" priority="658" stopIfTrue="1" operator="greaterThan">
      <formula>($C7)-($E7+$F7+$G7)</formula>
    </cfRule>
  </conditionalFormatting>
  <conditionalFormatting sqref="I7:I10">
    <cfRule type="cellIs" dxfId="658" priority="657" stopIfTrue="1" operator="notEqual">
      <formula>$C7-$J7</formula>
    </cfRule>
  </conditionalFormatting>
  <conditionalFormatting sqref="J7:J10">
    <cfRule type="cellIs" dxfId="657" priority="656" stopIfTrue="1" operator="notEqual">
      <formula>$C7-$I7</formula>
    </cfRule>
  </conditionalFormatting>
  <conditionalFormatting sqref="E12:E17">
    <cfRule type="cellIs" dxfId="656" priority="655" stopIfTrue="1" operator="greaterThan">
      <formula>($C12)-($F12+$G12+$H12)</formula>
    </cfRule>
  </conditionalFormatting>
  <conditionalFormatting sqref="F12:F17">
    <cfRule type="cellIs" dxfId="655" priority="654" stopIfTrue="1" operator="greaterThan">
      <formula>($C12)-($E12+$G12+$H12)</formula>
    </cfRule>
  </conditionalFormatting>
  <conditionalFormatting sqref="G12:G17">
    <cfRule type="cellIs" dxfId="654" priority="653" stopIfTrue="1" operator="greaterThan">
      <formula>($C12)-($E12+$F12+$H12)</formula>
    </cfRule>
  </conditionalFormatting>
  <conditionalFormatting sqref="H12:H17">
    <cfRule type="cellIs" dxfId="653" priority="652" stopIfTrue="1" operator="greaterThan">
      <formula>($C12)-($E12+$F12+$G12)</formula>
    </cfRule>
  </conditionalFormatting>
  <conditionalFormatting sqref="I12:I17">
    <cfRule type="cellIs" dxfId="652" priority="651" stopIfTrue="1" operator="notEqual">
      <formula>$C12-$J12</formula>
    </cfRule>
  </conditionalFormatting>
  <conditionalFormatting sqref="J12:J17">
    <cfRule type="cellIs" dxfId="651" priority="650" stopIfTrue="1" operator="notEqual">
      <formula>$C12-$I12</formula>
    </cfRule>
  </conditionalFormatting>
  <conditionalFormatting sqref="C7">
    <cfRule type="cellIs" dxfId="650" priority="649" stopIfTrue="1" operator="greaterThan">
      <formula>$B$7</formula>
    </cfRule>
  </conditionalFormatting>
  <conditionalFormatting sqref="C8">
    <cfRule type="cellIs" dxfId="649" priority="648" stopIfTrue="1" operator="greaterThan">
      <formula>$B$8</formula>
    </cfRule>
  </conditionalFormatting>
  <conditionalFormatting sqref="C9:C10">
    <cfRule type="cellIs" dxfId="648" priority="647" stopIfTrue="1" operator="greaterThan">
      <formula>$B9</formula>
    </cfRule>
  </conditionalFormatting>
  <conditionalFormatting sqref="C12:C17">
    <cfRule type="cellIs" dxfId="647" priority="646" stopIfTrue="1" operator="greaterThan">
      <formula>$B12</formula>
    </cfRule>
  </conditionalFormatting>
  <conditionalFormatting sqref="E7:E10">
    <cfRule type="cellIs" dxfId="646" priority="645" stopIfTrue="1" operator="greaterThan">
      <formula>($C7)-($F7+$G7+$H7)</formula>
    </cfRule>
  </conditionalFormatting>
  <conditionalFormatting sqref="F7:F10">
    <cfRule type="cellIs" dxfId="645" priority="644" stopIfTrue="1" operator="greaterThan">
      <formula>($C7)-($E7+$G7+$H7)</formula>
    </cfRule>
  </conditionalFormatting>
  <conditionalFormatting sqref="G7:G10">
    <cfRule type="cellIs" dxfId="644" priority="643" stopIfTrue="1" operator="greaterThan">
      <formula>($C7)-($E7+$F7+$H7)</formula>
    </cfRule>
  </conditionalFormatting>
  <conditionalFormatting sqref="H7:H10">
    <cfRule type="cellIs" dxfId="643" priority="642" stopIfTrue="1" operator="greaterThan">
      <formula>($C7)-($E7+$F7+$G7)</formula>
    </cfRule>
  </conditionalFormatting>
  <conditionalFormatting sqref="I7:I10">
    <cfRule type="cellIs" dxfId="642" priority="641" stopIfTrue="1" operator="notEqual">
      <formula>$C7-$J7</formula>
    </cfRule>
  </conditionalFormatting>
  <conditionalFormatting sqref="J7:J10">
    <cfRule type="cellIs" dxfId="641" priority="640" stopIfTrue="1" operator="notEqual">
      <formula>$C7-$I7</formula>
    </cfRule>
  </conditionalFormatting>
  <conditionalFormatting sqref="E12:E17">
    <cfRule type="cellIs" dxfId="640" priority="639" stopIfTrue="1" operator="greaterThan">
      <formula>($C12)-($F12+$G12+$H12)</formula>
    </cfRule>
  </conditionalFormatting>
  <conditionalFormatting sqref="F12:F17">
    <cfRule type="cellIs" dxfId="639" priority="638" stopIfTrue="1" operator="greaterThan">
      <formula>($C12)-($E12+$G12+$H12)</formula>
    </cfRule>
  </conditionalFormatting>
  <conditionalFormatting sqref="G12:G17">
    <cfRule type="cellIs" dxfId="638" priority="637" stopIfTrue="1" operator="greaterThan">
      <formula>($C12)-($E12+$F12+$H12)</formula>
    </cfRule>
  </conditionalFormatting>
  <conditionalFormatting sqref="H12:H17">
    <cfRule type="cellIs" dxfId="637" priority="636" stopIfTrue="1" operator="greaterThan">
      <formula>($C12)-($E12+$F12+$G12)</formula>
    </cfRule>
  </conditionalFormatting>
  <conditionalFormatting sqref="I12:I17">
    <cfRule type="cellIs" dxfId="636" priority="635" stopIfTrue="1" operator="notEqual">
      <formula>$C12-$J12</formula>
    </cfRule>
  </conditionalFormatting>
  <conditionalFormatting sqref="J12:J17">
    <cfRule type="cellIs" dxfId="635" priority="634" stopIfTrue="1" operator="notEqual">
      <formula>$C12-$I12</formula>
    </cfRule>
  </conditionalFormatting>
  <conditionalFormatting sqref="C7">
    <cfRule type="cellIs" dxfId="634" priority="633" stopIfTrue="1" operator="greaterThan">
      <formula>$B$7</formula>
    </cfRule>
  </conditionalFormatting>
  <conditionalFormatting sqref="C8">
    <cfRule type="cellIs" dxfId="633" priority="632" stopIfTrue="1" operator="greaterThan">
      <formula>$B$8</formula>
    </cfRule>
  </conditionalFormatting>
  <conditionalFormatting sqref="C9:C10">
    <cfRule type="cellIs" dxfId="632" priority="631" stopIfTrue="1" operator="greaterThan">
      <formula>$B9</formula>
    </cfRule>
  </conditionalFormatting>
  <conditionalFormatting sqref="C12:C17">
    <cfRule type="cellIs" dxfId="631" priority="630" stopIfTrue="1" operator="greaterThan">
      <formula>$B12</formula>
    </cfRule>
  </conditionalFormatting>
  <conditionalFormatting sqref="E7:E10">
    <cfRule type="cellIs" dxfId="630" priority="629" stopIfTrue="1" operator="greaterThan">
      <formula>($C7)-($F7+$G7+$H7)</formula>
    </cfRule>
  </conditionalFormatting>
  <conditionalFormatting sqref="F7:F10">
    <cfRule type="cellIs" dxfId="629" priority="628" stopIfTrue="1" operator="greaterThan">
      <formula>($C7)-($E7+$G7+$H7)</formula>
    </cfRule>
  </conditionalFormatting>
  <conditionalFormatting sqref="G7:G10">
    <cfRule type="cellIs" dxfId="628" priority="627" stopIfTrue="1" operator="greaterThan">
      <formula>($C7)-($E7+$F7+$H7)</formula>
    </cfRule>
  </conditionalFormatting>
  <conditionalFormatting sqref="H7:H10">
    <cfRule type="cellIs" dxfId="627" priority="626" stopIfTrue="1" operator="greaterThan">
      <formula>($C7)-($E7+$F7+$G7)</formula>
    </cfRule>
  </conditionalFormatting>
  <conditionalFormatting sqref="I7:I10">
    <cfRule type="cellIs" dxfId="626" priority="625" stopIfTrue="1" operator="notEqual">
      <formula>$C7-$J7</formula>
    </cfRule>
  </conditionalFormatting>
  <conditionalFormatting sqref="J7:J10">
    <cfRule type="cellIs" dxfId="625" priority="624" stopIfTrue="1" operator="notEqual">
      <formula>$C7-$I7</formula>
    </cfRule>
  </conditionalFormatting>
  <conditionalFormatting sqref="E12:E17">
    <cfRule type="cellIs" dxfId="624" priority="623" stopIfTrue="1" operator="greaterThan">
      <formula>($C12)-($F12+$G12+$H12)</formula>
    </cfRule>
  </conditionalFormatting>
  <conditionalFormatting sqref="F12:F17">
    <cfRule type="cellIs" dxfId="623" priority="622" stopIfTrue="1" operator="greaterThan">
      <formula>($C12)-($E12+$G12+$H12)</formula>
    </cfRule>
  </conditionalFormatting>
  <conditionalFormatting sqref="G12:G17">
    <cfRule type="cellIs" dxfId="622" priority="621" stopIfTrue="1" operator="greaterThan">
      <formula>($C12)-($E12+$F12+$H12)</formula>
    </cfRule>
  </conditionalFormatting>
  <conditionalFormatting sqref="H12:H17">
    <cfRule type="cellIs" dxfId="621" priority="620" stopIfTrue="1" operator="greaterThan">
      <formula>($C12)-($E12+$F12+$G12)</formula>
    </cfRule>
  </conditionalFormatting>
  <conditionalFormatting sqref="I12:I17">
    <cfRule type="cellIs" dxfId="620" priority="619" stopIfTrue="1" operator="notEqual">
      <formula>$C12-$J12</formula>
    </cfRule>
  </conditionalFormatting>
  <conditionalFormatting sqref="J12:J17">
    <cfRule type="cellIs" dxfId="619" priority="618" stopIfTrue="1" operator="notEqual">
      <formula>$C12-$I12</formula>
    </cfRule>
  </conditionalFormatting>
  <conditionalFormatting sqref="C7">
    <cfRule type="cellIs" dxfId="618" priority="617" stopIfTrue="1" operator="greaterThan">
      <formula>$B$7</formula>
    </cfRule>
  </conditionalFormatting>
  <conditionalFormatting sqref="C8">
    <cfRule type="cellIs" dxfId="617" priority="616" stopIfTrue="1" operator="greaterThan">
      <formula>$B$8</formula>
    </cfRule>
  </conditionalFormatting>
  <conditionalFormatting sqref="C9:C10">
    <cfRule type="cellIs" dxfId="616" priority="615" stopIfTrue="1" operator="greaterThan">
      <formula>$B9</formula>
    </cfRule>
  </conditionalFormatting>
  <conditionalFormatting sqref="E7:E10">
    <cfRule type="cellIs" dxfId="615" priority="614" stopIfTrue="1" operator="greaterThan">
      <formula>($C7)-($F7+$G7+$H7)</formula>
    </cfRule>
  </conditionalFormatting>
  <conditionalFormatting sqref="F7:F10">
    <cfRule type="cellIs" dxfId="614" priority="613" stopIfTrue="1" operator="greaterThan">
      <formula>($C7)-($E7+$G7+$H7)</formula>
    </cfRule>
  </conditionalFormatting>
  <conditionalFormatting sqref="G7:G10">
    <cfRule type="cellIs" dxfId="613" priority="612" stopIfTrue="1" operator="greaterThan">
      <formula>($C7)-($E7+$F7+$H7)</formula>
    </cfRule>
  </conditionalFormatting>
  <conditionalFormatting sqref="H7:H10">
    <cfRule type="cellIs" dxfId="612" priority="611" stopIfTrue="1" operator="greaterThan">
      <formula>($C7)-($E7+$F7+$G7)</formula>
    </cfRule>
  </conditionalFormatting>
  <conditionalFormatting sqref="I7:I10">
    <cfRule type="cellIs" dxfId="611" priority="610" stopIfTrue="1" operator="notEqual">
      <formula>$C7-$J7</formula>
    </cfRule>
  </conditionalFormatting>
  <conditionalFormatting sqref="J7:J10">
    <cfRule type="cellIs" dxfId="610" priority="609" stopIfTrue="1" operator="notEqual">
      <formula>$C7-$I7</formula>
    </cfRule>
  </conditionalFormatting>
  <conditionalFormatting sqref="C12:C17">
    <cfRule type="cellIs" dxfId="609" priority="608" stopIfTrue="1" operator="greaterThan">
      <formula>$B12</formula>
    </cfRule>
  </conditionalFormatting>
  <conditionalFormatting sqref="E12:E17">
    <cfRule type="cellIs" dxfId="608" priority="607" stopIfTrue="1" operator="greaterThan">
      <formula>($C12)-($F12+$G12+$H12)</formula>
    </cfRule>
  </conditionalFormatting>
  <conditionalFormatting sqref="F12:F17">
    <cfRule type="cellIs" dxfId="607" priority="606" stopIfTrue="1" operator="greaterThan">
      <formula>($C12)-($E12+$G12+$H12)</formula>
    </cfRule>
  </conditionalFormatting>
  <conditionalFormatting sqref="G12:G17">
    <cfRule type="cellIs" dxfId="606" priority="605" stopIfTrue="1" operator="greaterThan">
      <formula>($C12)-($E12+$F12+$H12)</formula>
    </cfRule>
  </conditionalFormatting>
  <conditionalFormatting sqref="H12:H17">
    <cfRule type="cellIs" dxfId="605" priority="604" stopIfTrue="1" operator="greaterThan">
      <formula>($C12)-($E12+$F12+$G12)</formula>
    </cfRule>
  </conditionalFormatting>
  <conditionalFormatting sqref="I12:I17">
    <cfRule type="cellIs" dxfId="604" priority="603" stopIfTrue="1" operator="notEqual">
      <formula>$C12-$J12</formula>
    </cfRule>
  </conditionalFormatting>
  <conditionalFormatting sqref="J12:J17">
    <cfRule type="cellIs" dxfId="603" priority="602" stopIfTrue="1" operator="notEqual">
      <formula>$C12-$I12</formula>
    </cfRule>
  </conditionalFormatting>
  <conditionalFormatting sqref="C7">
    <cfRule type="cellIs" dxfId="602" priority="601" stopIfTrue="1" operator="greaterThan">
      <formula>$B$7</formula>
    </cfRule>
  </conditionalFormatting>
  <conditionalFormatting sqref="C8">
    <cfRule type="cellIs" dxfId="601" priority="600" stopIfTrue="1" operator="greaterThan">
      <formula>$B$8</formula>
    </cfRule>
  </conditionalFormatting>
  <conditionalFormatting sqref="C9:C10">
    <cfRule type="cellIs" dxfId="600" priority="599" stopIfTrue="1" operator="greaterThan">
      <formula>$B9</formula>
    </cfRule>
  </conditionalFormatting>
  <conditionalFormatting sqref="C12:C17">
    <cfRule type="cellIs" dxfId="599" priority="598" stopIfTrue="1" operator="greaterThan">
      <formula>$B12</formula>
    </cfRule>
  </conditionalFormatting>
  <conditionalFormatting sqref="E7:E10">
    <cfRule type="cellIs" dxfId="598" priority="597" stopIfTrue="1" operator="greaterThan">
      <formula>($C7)-($F7+$G7+$H7)</formula>
    </cfRule>
  </conditionalFormatting>
  <conditionalFormatting sqref="F7:F10">
    <cfRule type="cellIs" dxfId="597" priority="596" stopIfTrue="1" operator="greaterThan">
      <formula>($C7)-($E7+$G7+$H7)</formula>
    </cfRule>
  </conditionalFormatting>
  <conditionalFormatting sqref="G7:G10">
    <cfRule type="cellIs" dxfId="596" priority="595" stopIfTrue="1" operator="greaterThan">
      <formula>($C7)-($E7+$F7+$H7)</formula>
    </cfRule>
  </conditionalFormatting>
  <conditionalFormatting sqref="H7:H10">
    <cfRule type="cellIs" dxfId="595" priority="594" stopIfTrue="1" operator="greaterThan">
      <formula>($C7)-($E7+$F7+$G7)</formula>
    </cfRule>
  </conditionalFormatting>
  <conditionalFormatting sqref="I7:I10">
    <cfRule type="cellIs" dxfId="594" priority="593" stopIfTrue="1" operator="notEqual">
      <formula>$C7-$J7</formula>
    </cfRule>
  </conditionalFormatting>
  <conditionalFormatting sqref="J7:J10">
    <cfRule type="cellIs" dxfId="593" priority="592" stopIfTrue="1" operator="notEqual">
      <formula>$C7-$I7</formula>
    </cfRule>
  </conditionalFormatting>
  <conditionalFormatting sqref="E12:E17">
    <cfRule type="cellIs" dxfId="592" priority="591" stopIfTrue="1" operator="greaterThan">
      <formula>($C12)-($F12+$G12+$H12)</formula>
    </cfRule>
  </conditionalFormatting>
  <conditionalFormatting sqref="F12:F17">
    <cfRule type="cellIs" dxfId="591" priority="590" stopIfTrue="1" operator="greaterThan">
      <formula>($C12)-($E12+$G12+$H12)</formula>
    </cfRule>
  </conditionalFormatting>
  <conditionalFormatting sqref="G12:G17">
    <cfRule type="cellIs" dxfId="590" priority="589" stopIfTrue="1" operator="greaterThan">
      <formula>($C12)-($E12+$F12+$H12)</formula>
    </cfRule>
  </conditionalFormatting>
  <conditionalFormatting sqref="H12:H17">
    <cfRule type="cellIs" dxfId="589" priority="588" stopIfTrue="1" operator="greaterThan">
      <formula>($C12)-($E12+$F12+$G12)</formula>
    </cfRule>
  </conditionalFormatting>
  <conditionalFormatting sqref="I12:I17">
    <cfRule type="cellIs" dxfId="588" priority="587" stopIfTrue="1" operator="notEqual">
      <formula>$C12-$J12</formula>
    </cfRule>
  </conditionalFormatting>
  <conditionalFormatting sqref="J12:J17">
    <cfRule type="cellIs" dxfId="587" priority="586" stopIfTrue="1" operator="notEqual">
      <formula>$C12-$I12</formula>
    </cfRule>
  </conditionalFormatting>
  <conditionalFormatting sqref="C7">
    <cfRule type="cellIs" dxfId="586" priority="585" stopIfTrue="1" operator="greaterThan">
      <formula>$B$7</formula>
    </cfRule>
  </conditionalFormatting>
  <conditionalFormatting sqref="C8">
    <cfRule type="cellIs" dxfId="585" priority="584" stopIfTrue="1" operator="greaterThan">
      <formula>$B$8</formula>
    </cfRule>
  </conditionalFormatting>
  <conditionalFormatting sqref="C9:C10">
    <cfRule type="cellIs" dxfId="584" priority="583" stopIfTrue="1" operator="greaterThan">
      <formula>$B9</formula>
    </cfRule>
  </conditionalFormatting>
  <conditionalFormatting sqref="C12:C17">
    <cfRule type="cellIs" dxfId="583" priority="582" stopIfTrue="1" operator="greaterThan">
      <formula>$B12</formula>
    </cfRule>
  </conditionalFormatting>
  <conditionalFormatting sqref="E7:E10">
    <cfRule type="cellIs" dxfId="582" priority="581" stopIfTrue="1" operator="greaterThan">
      <formula>($C7)-($F7+$G7+$H7)</formula>
    </cfRule>
  </conditionalFormatting>
  <conditionalFormatting sqref="F7:F10">
    <cfRule type="cellIs" dxfId="581" priority="580" stopIfTrue="1" operator="greaterThan">
      <formula>($C7)-($E7+$G7+$H7)</formula>
    </cfRule>
  </conditionalFormatting>
  <conditionalFormatting sqref="G7:G10">
    <cfRule type="cellIs" dxfId="580" priority="579" stopIfTrue="1" operator="greaterThan">
      <formula>($C7)-($E7+$F7+$H7)</formula>
    </cfRule>
  </conditionalFormatting>
  <conditionalFormatting sqref="H7:H10">
    <cfRule type="cellIs" dxfId="579" priority="578" stopIfTrue="1" operator="greaterThan">
      <formula>($C7)-($E7+$F7+$G7)</formula>
    </cfRule>
  </conditionalFormatting>
  <conditionalFormatting sqref="I7:I10">
    <cfRule type="cellIs" dxfId="578" priority="577" stopIfTrue="1" operator="notEqual">
      <formula>$C7-$J7</formula>
    </cfRule>
  </conditionalFormatting>
  <conditionalFormatting sqref="J7:J10">
    <cfRule type="cellIs" dxfId="577" priority="576" stopIfTrue="1" operator="notEqual">
      <formula>$C7-$I7</formula>
    </cfRule>
  </conditionalFormatting>
  <conditionalFormatting sqref="E12:E17">
    <cfRule type="cellIs" dxfId="576" priority="575" stopIfTrue="1" operator="greaterThan">
      <formula>($C12)-($F12+$G12+$H12)</formula>
    </cfRule>
  </conditionalFormatting>
  <conditionalFormatting sqref="F12:F17">
    <cfRule type="cellIs" dxfId="575" priority="574" stopIfTrue="1" operator="greaterThan">
      <formula>($C12)-($E12+$G12+$H12)</formula>
    </cfRule>
  </conditionalFormatting>
  <conditionalFormatting sqref="G12:G17">
    <cfRule type="cellIs" dxfId="574" priority="573" stopIfTrue="1" operator="greaterThan">
      <formula>($C12)-($E12+$F12+$H12)</formula>
    </cfRule>
  </conditionalFormatting>
  <conditionalFormatting sqref="H12:H17">
    <cfRule type="cellIs" dxfId="573" priority="572" stopIfTrue="1" operator="greaterThan">
      <formula>($C12)-($E12+$F12+$G12)</formula>
    </cfRule>
  </conditionalFormatting>
  <conditionalFormatting sqref="I12:I17">
    <cfRule type="cellIs" dxfId="572" priority="571" stopIfTrue="1" operator="notEqual">
      <formula>$C12-$J12</formula>
    </cfRule>
  </conditionalFormatting>
  <conditionalFormatting sqref="J12:J17">
    <cfRule type="cellIs" dxfId="571" priority="570" stopIfTrue="1" operator="notEqual">
      <formula>$C12-$I12</formula>
    </cfRule>
  </conditionalFormatting>
  <conditionalFormatting sqref="C7">
    <cfRule type="cellIs" dxfId="570" priority="569" stopIfTrue="1" operator="greaterThan">
      <formula>$B$7</formula>
    </cfRule>
  </conditionalFormatting>
  <conditionalFormatting sqref="C8">
    <cfRule type="cellIs" dxfId="569" priority="568" stopIfTrue="1" operator="greaterThan">
      <formula>$B$8</formula>
    </cfRule>
  </conditionalFormatting>
  <conditionalFormatting sqref="C9:C10">
    <cfRule type="cellIs" dxfId="568" priority="567" stopIfTrue="1" operator="greaterThan">
      <formula>$B9</formula>
    </cfRule>
  </conditionalFormatting>
  <conditionalFormatting sqref="C12:C17">
    <cfRule type="cellIs" dxfId="567" priority="566" stopIfTrue="1" operator="greaterThan">
      <formula>$B12</formula>
    </cfRule>
  </conditionalFormatting>
  <conditionalFormatting sqref="E7:E10">
    <cfRule type="cellIs" dxfId="566" priority="565" stopIfTrue="1" operator="greaterThan">
      <formula>($C7)-($F7+$G7+$H7)</formula>
    </cfRule>
  </conditionalFormatting>
  <conditionalFormatting sqref="F7:F10">
    <cfRule type="cellIs" dxfId="565" priority="564" stopIfTrue="1" operator="greaterThan">
      <formula>($C7)-($E7+$G7+$H7)</formula>
    </cfRule>
  </conditionalFormatting>
  <conditionalFormatting sqref="G7:G10">
    <cfRule type="cellIs" dxfId="564" priority="563" stopIfTrue="1" operator="greaterThan">
      <formula>($C7)-($E7+$F7+$H7)</formula>
    </cfRule>
  </conditionalFormatting>
  <conditionalFormatting sqref="H7:H10">
    <cfRule type="cellIs" dxfId="563" priority="562" stopIfTrue="1" operator="greaterThan">
      <formula>($C7)-($E7+$F7+$G7)</formula>
    </cfRule>
  </conditionalFormatting>
  <conditionalFormatting sqref="I7:I10">
    <cfRule type="cellIs" dxfId="562" priority="561" stopIfTrue="1" operator="notEqual">
      <formula>$C7-$J7</formula>
    </cfRule>
  </conditionalFormatting>
  <conditionalFormatting sqref="J7:J10">
    <cfRule type="cellIs" dxfId="561" priority="560" stopIfTrue="1" operator="notEqual">
      <formula>$C7-$I7</formula>
    </cfRule>
  </conditionalFormatting>
  <conditionalFormatting sqref="E12:E17">
    <cfRule type="cellIs" dxfId="560" priority="559" stopIfTrue="1" operator="greaterThan">
      <formula>($C12)-($F12+$G12+$H12)</formula>
    </cfRule>
  </conditionalFormatting>
  <conditionalFormatting sqref="F12:F17">
    <cfRule type="cellIs" dxfId="559" priority="558" stopIfTrue="1" operator="greaterThan">
      <formula>($C12)-($E12+$G12+$H12)</formula>
    </cfRule>
  </conditionalFormatting>
  <conditionalFormatting sqref="G12:G17">
    <cfRule type="cellIs" dxfId="558" priority="557" stopIfTrue="1" operator="greaterThan">
      <formula>($C12)-($E12+$F12+$H12)</formula>
    </cfRule>
  </conditionalFormatting>
  <conditionalFormatting sqref="H12:H17">
    <cfRule type="cellIs" dxfId="557" priority="556" stopIfTrue="1" operator="greaterThan">
      <formula>($C12)-($E12+$F12+$G12)</formula>
    </cfRule>
  </conditionalFormatting>
  <conditionalFormatting sqref="I12:I17">
    <cfRule type="cellIs" dxfId="556" priority="555" stopIfTrue="1" operator="notEqual">
      <formula>$C12-$J12</formula>
    </cfRule>
  </conditionalFormatting>
  <conditionalFormatting sqref="J12:J17">
    <cfRule type="cellIs" dxfId="555" priority="554" stopIfTrue="1" operator="notEqual">
      <formula>$C12-$I12</formula>
    </cfRule>
  </conditionalFormatting>
  <conditionalFormatting sqref="C7">
    <cfRule type="cellIs" dxfId="554" priority="553" stopIfTrue="1" operator="greaterThan">
      <formula>$B$7</formula>
    </cfRule>
  </conditionalFormatting>
  <conditionalFormatting sqref="C8">
    <cfRule type="cellIs" dxfId="553" priority="552" stopIfTrue="1" operator="greaterThan">
      <formula>$B$8</formula>
    </cfRule>
  </conditionalFormatting>
  <conditionalFormatting sqref="C9:C10">
    <cfRule type="cellIs" dxfId="552" priority="551" stopIfTrue="1" operator="greaterThan">
      <formula>$B9</formula>
    </cfRule>
  </conditionalFormatting>
  <conditionalFormatting sqref="C12:C17">
    <cfRule type="cellIs" dxfId="551" priority="550" stopIfTrue="1" operator="greaterThan">
      <formula>$B12</formula>
    </cfRule>
  </conditionalFormatting>
  <conditionalFormatting sqref="E7:E10">
    <cfRule type="cellIs" dxfId="550" priority="549" stopIfTrue="1" operator="greaterThan">
      <formula>($C7)-($F7+$G7+$H7)</formula>
    </cfRule>
  </conditionalFormatting>
  <conditionalFormatting sqref="F7:F10">
    <cfRule type="cellIs" dxfId="549" priority="548" stopIfTrue="1" operator="greaterThan">
      <formula>($C7)-($E7+$G7+$H7)</formula>
    </cfRule>
  </conditionalFormatting>
  <conditionalFormatting sqref="G7:G10">
    <cfRule type="cellIs" dxfId="548" priority="547" stopIfTrue="1" operator="greaterThan">
      <formula>($C7)-($E7+$F7+$H7)</formula>
    </cfRule>
  </conditionalFormatting>
  <conditionalFormatting sqref="H7:H10">
    <cfRule type="cellIs" dxfId="547" priority="546" stopIfTrue="1" operator="greaterThan">
      <formula>($C7)-($E7+$F7+$G7)</formula>
    </cfRule>
  </conditionalFormatting>
  <conditionalFormatting sqref="I7:I10">
    <cfRule type="cellIs" dxfId="546" priority="545" stopIfTrue="1" operator="notEqual">
      <formula>$C7-$J7</formula>
    </cfRule>
  </conditionalFormatting>
  <conditionalFormatting sqref="J7:J10">
    <cfRule type="cellIs" dxfId="545" priority="544" stopIfTrue="1" operator="notEqual">
      <formula>$C7-$I7</formula>
    </cfRule>
  </conditionalFormatting>
  <conditionalFormatting sqref="E12:E17">
    <cfRule type="cellIs" dxfId="544" priority="543" stopIfTrue="1" operator="greaterThan">
      <formula>($C12)-($F12+$G12+$H12)</formula>
    </cfRule>
  </conditionalFormatting>
  <conditionalFormatting sqref="F12:F17">
    <cfRule type="cellIs" dxfId="543" priority="542" stopIfTrue="1" operator="greaterThan">
      <formula>($C12)-($E12+$G12+$H12)</formula>
    </cfRule>
  </conditionalFormatting>
  <conditionalFormatting sqref="G12:G17">
    <cfRule type="cellIs" dxfId="542" priority="541" stopIfTrue="1" operator="greaterThan">
      <formula>($C12)-($E12+$F12+$H12)</formula>
    </cfRule>
  </conditionalFormatting>
  <conditionalFormatting sqref="H12:H17">
    <cfRule type="cellIs" dxfId="541" priority="540" stopIfTrue="1" operator="greaterThan">
      <formula>($C12)-($E12+$F12+$G12)</formula>
    </cfRule>
  </conditionalFormatting>
  <conditionalFormatting sqref="I12:I17">
    <cfRule type="cellIs" dxfId="540" priority="539" stopIfTrue="1" operator="notEqual">
      <formula>$C12-$J12</formula>
    </cfRule>
  </conditionalFormatting>
  <conditionalFormatting sqref="J12:J17">
    <cfRule type="cellIs" dxfId="539" priority="538" stopIfTrue="1" operator="notEqual">
      <formula>$C12-$I12</formula>
    </cfRule>
  </conditionalFormatting>
  <conditionalFormatting sqref="C7">
    <cfRule type="cellIs" dxfId="538" priority="537" stopIfTrue="1" operator="greaterThan">
      <formula>$B$7</formula>
    </cfRule>
  </conditionalFormatting>
  <conditionalFormatting sqref="C8">
    <cfRule type="cellIs" dxfId="537" priority="536" stopIfTrue="1" operator="greaterThan">
      <formula>$B$8</formula>
    </cfRule>
  </conditionalFormatting>
  <conditionalFormatting sqref="C9:C10">
    <cfRule type="cellIs" dxfId="536" priority="535" stopIfTrue="1" operator="greaterThan">
      <formula>$B9</formula>
    </cfRule>
  </conditionalFormatting>
  <conditionalFormatting sqref="C12:C17">
    <cfRule type="cellIs" dxfId="535" priority="534" stopIfTrue="1" operator="greaterThan">
      <formula>$B12</formula>
    </cfRule>
  </conditionalFormatting>
  <conditionalFormatting sqref="E7:E10">
    <cfRule type="cellIs" dxfId="534" priority="533" stopIfTrue="1" operator="greaterThan">
      <formula>($C7)-($F7+$G7+$H7)</formula>
    </cfRule>
  </conditionalFormatting>
  <conditionalFormatting sqref="F7:F10">
    <cfRule type="cellIs" dxfId="533" priority="532" stopIfTrue="1" operator="greaterThan">
      <formula>($C7)-($E7+$G7+$H7)</formula>
    </cfRule>
  </conditionalFormatting>
  <conditionalFormatting sqref="G7:G10">
    <cfRule type="cellIs" dxfId="532" priority="531" stopIfTrue="1" operator="greaterThan">
      <formula>($C7)-($E7+$F7+$H7)</formula>
    </cfRule>
  </conditionalFormatting>
  <conditionalFormatting sqref="H7:H10">
    <cfRule type="cellIs" dxfId="531" priority="530" stopIfTrue="1" operator="greaterThan">
      <formula>($C7)-($E7+$F7+$G7)</formula>
    </cfRule>
  </conditionalFormatting>
  <conditionalFormatting sqref="I7:I10">
    <cfRule type="cellIs" dxfId="530" priority="529" stopIfTrue="1" operator="notEqual">
      <formula>$C7-$J7</formula>
    </cfRule>
  </conditionalFormatting>
  <conditionalFormatting sqref="J7:J10">
    <cfRule type="cellIs" dxfId="529" priority="528" stopIfTrue="1" operator="notEqual">
      <formula>$C7-$I7</formula>
    </cfRule>
  </conditionalFormatting>
  <conditionalFormatting sqref="E12:E17">
    <cfRule type="cellIs" dxfId="528" priority="527" stopIfTrue="1" operator="greaterThan">
      <formula>($C12)-($F12+$G12+$H12)</formula>
    </cfRule>
  </conditionalFormatting>
  <conditionalFormatting sqref="F12:F17">
    <cfRule type="cellIs" dxfId="527" priority="526" stopIfTrue="1" operator="greaterThan">
      <formula>($C12)-($E12+$G12+$H12)</formula>
    </cfRule>
  </conditionalFormatting>
  <conditionalFormatting sqref="G12:G17">
    <cfRule type="cellIs" dxfId="526" priority="525" stopIfTrue="1" operator="greaterThan">
      <formula>($C12)-($E12+$F12+$H12)</formula>
    </cfRule>
  </conditionalFormatting>
  <conditionalFormatting sqref="H12:H17">
    <cfRule type="cellIs" dxfId="525" priority="524" stopIfTrue="1" operator="greaterThan">
      <formula>($C12)-($E12+$F12+$G12)</formula>
    </cfRule>
  </conditionalFormatting>
  <conditionalFormatting sqref="I12:I17">
    <cfRule type="cellIs" dxfId="524" priority="523" stopIfTrue="1" operator="notEqual">
      <formula>$C12-$J12</formula>
    </cfRule>
  </conditionalFormatting>
  <conditionalFormatting sqref="J12:J17">
    <cfRule type="cellIs" dxfId="523" priority="522" stopIfTrue="1" operator="notEqual">
      <formula>$C12-$I12</formula>
    </cfRule>
  </conditionalFormatting>
  <conditionalFormatting sqref="C7">
    <cfRule type="cellIs" dxfId="522" priority="521" stopIfTrue="1" operator="greaterThan">
      <formula>$B$7</formula>
    </cfRule>
  </conditionalFormatting>
  <conditionalFormatting sqref="C8">
    <cfRule type="cellIs" dxfId="521" priority="520" stopIfTrue="1" operator="greaterThan">
      <formula>$B$8</formula>
    </cfRule>
  </conditionalFormatting>
  <conditionalFormatting sqref="C9:C10">
    <cfRule type="cellIs" dxfId="520" priority="519" stopIfTrue="1" operator="greaterThan">
      <formula>$B9</formula>
    </cfRule>
  </conditionalFormatting>
  <conditionalFormatting sqref="C12:C17">
    <cfRule type="cellIs" dxfId="519" priority="518" stopIfTrue="1" operator="greaterThan">
      <formula>$B12</formula>
    </cfRule>
  </conditionalFormatting>
  <conditionalFormatting sqref="E7:E10">
    <cfRule type="cellIs" dxfId="518" priority="517" stopIfTrue="1" operator="greaterThan">
      <formula>($C7)-($F7+$G7+$H7)</formula>
    </cfRule>
  </conditionalFormatting>
  <conditionalFormatting sqref="F7:F10">
    <cfRule type="cellIs" dxfId="517" priority="516" stopIfTrue="1" operator="greaterThan">
      <formula>($C7)-($E7+$G7+$H7)</formula>
    </cfRule>
  </conditionalFormatting>
  <conditionalFormatting sqref="G7:G10">
    <cfRule type="cellIs" dxfId="516" priority="515" stopIfTrue="1" operator="greaterThan">
      <formula>($C7)-($E7+$F7+$H7)</formula>
    </cfRule>
  </conditionalFormatting>
  <conditionalFormatting sqref="H7:H10">
    <cfRule type="cellIs" dxfId="515" priority="514" stopIfTrue="1" operator="greaterThan">
      <formula>($C7)-($E7+$F7+$G7)</formula>
    </cfRule>
  </conditionalFormatting>
  <conditionalFormatting sqref="I7:I10">
    <cfRule type="cellIs" dxfId="514" priority="513" stopIfTrue="1" operator="notEqual">
      <formula>$C7-$J7</formula>
    </cfRule>
  </conditionalFormatting>
  <conditionalFormatting sqref="J7:J10">
    <cfRule type="cellIs" dxfId="513" priority="512" stopIfTrue="1" operator="notEqual">
      <formula>$C7-$I7</formula>
    </cfRule>
  </conditionalFormatting>
  <conditionalFormatting sqref="E12:E17">
    <cfRule type="cellIs" dxfId="512" priority="511" stopIfTrue="1" operator="greaterThan">
      <formula>($C12)-($F12+$G12+$H12)</formula>
    </cfRule>
  </conditionalFormatting>
  <conditionalFormatting sqref="F12:F17">
    <cfRule type="cellIs" dxfId="511" priority="510" stopIfTrue="1" operator="greaterThan">
      <formula>($C12)-($E12+$G12+$H12)</formula>
    </cfRule>
  </conditionalFormatting>
  <conditionalFormatting sqref="G12:G17">
    <cfRule type="cellIs" dxfId="510" priority="509" stopIfTrue="1" operator="greaterThan">
      <formula>($C12)-($E12+$F12+$H12)</formula>
    </cfRule>
  </conditionalFormatting>
  <conditionalFormatting sqref="H12:H17">
    <cfRule type="cellIs" dxfId="509" priority="508" stopIfTrue="1" operator="greaterThan">
      <formula>($C12)-($E12+$F12+$G12)</formula>
    </cfRule>
  </conditionalFormatting>
  <conditionalFormatting sqref="I12:I17">
    <cfRule type="cellIs" dxfId="508" priority="507" stopIfTrue="1" operator="notEqual">
      <formula>$C12-$J12</formula>
    </cfRule>
  </conditionalFormatting>
  <conditionalFormatting sqref="J12:J17">
    <cfRule type="cellIs" dxfId="507" priority="506" stopIfTrue="1" operator="notEqual">
      <formula>$C12-$I12</formula>
    </cfRule>
  </conditionalFormatting>
  <conditionalFormatting sqref="C7">
    <cfRule type="cellIs" dxfId="506" priority="505" stopIfTrue="1" operator="greaterThan">
      <formula>$B$7</formula>
    </cfRule>
  </conditionalFormatting>
  <conditionalFormatting sqref="C8">
    <cfRule type="cellIs" dxfId="505" priority="504" stopIfTrue="1" operator="greaterThan">
      <formula>$B$8</formula>
    </cfRule>
  </conditionalFormatting>
  <conditionalFormatting sqref="C9:C10">
    <cfRule type="cellIs" dxfId="504" priority="503" stopIfTrue="1" operator="greaterThan">
      <formula>$B9</formula>
    </cfRule>
  </conditionalFormatting>
  <conditionalFormatting sqref="C12:C17">
    <cfRule type="cellIs" dxfId="503" priority="502" stopIfTrue="1" operator="greaterThan">
      <formula>$B12</formula>
    </cfRule>
  </conditionalFormatting>
  <conditionalFormatting sqref="E7:E10">
    <cfRule type="cellIs" dxfId="502" priority="501" stopIfTrue="1" operator="greaterThan">
      <formula>($C7)-($F7+$G7+$H7)</formula>
    </cfRule>
  </conditionalFormatting>
  <conditionalFormatting sqref="F7:F10">
    <cfRule type="cellIs" dxfId="501" priority="500" stopIfTrue="1" operator="greaterThan">
      <formula>($C7)-($E7+$G7+$H7)</formula>
    </cfRule>
  </conditionalFormatting>
  <conditionalFormatting sqref="G7:G10">
    <cfRule type="cellIs" dxfId="500" priority="499" stopIfTrue="1" operator="greaterThan">
      <formula>($C7)-($E7+$F7+$H7)</formula>
    </cfRule>
  </conditionalFormatting>
  <conditionalFormatting sqref="H7:H10">
    <cfRule type="cellIs" dxfId="499" priority="498" stopIfTrue="1" operator="greaterThan">
      <formula>($C7)-($E7+$F7+$G7)</formula>
    </cfRule>
  </conditionalFormatting>
  <conditionalFormatting sqref="I7:I10">
    <cfRule type="cellIs" dxfId="498" priority="497" stopIfTrue="1" operator="notEqual">
      <formula>$C7-$J7</formula>
    </cfRule>
  </conditionalFormatting>
  <conditionalFormatting sqref="J7:J10">
    <cfRule type="cellIs" dxfId="497" priority="496" stopIfTrue="1" operator="notEqual">
      <formula>$C7-$I7</formula>
    </cfRule>
  </conditionalFormatting>
  <conditionalFormatting sqref="E12:E17">
    <cfRule type="cellIs" dxfId="496" priority="495" stopIfTrue="1" operator="greaterThan">
      <formula>($C12)-($F12+$G12+$H12)</formula>
    </cfRule>
  </conditionalFormatting>
  <conditionalFormatting sqref="F12:F17">
    <cfRule type="cellIs" dxfId="495" priority="494" stopIfTrue="1" operator="greaterThan">
      <formula>($C12)-($E12+$G12+$H12)</formula>
    </cfRule>
  </conditionalFormatting>
  <conditionalFormatting sqref="G12:G17">
    <cfRule type="cellIs" dxfId="494" priority="493" stopIfTrue="1" operator="greaterThan">
      <formula>($C12)-($E12+$F12+$H12)</formula>
    </cfRule>
  </conditionalFormatting>
  <conditionalFormatting sqref="H12:H17">
    <cfRule type="cellIs" dxfId="493" priority="492" stopIfTrue="1" operator="greaterThan">
      <formula>($C12)-($E12+$F12+$G12)</formula>
    </cfRule>
  </conditionalFormatting>
  <conditionalFormatting sqref="I12:I17">
    <cfRule type="cellIs" dxfId="492" priority="491" stopIfTrue="1" operator="notEqual">
      <formula>$C12-$J12</formula>
    </cfRule>
  </conditionalFormatting>
  <conditionalFormatting sqref="J12:J17">
    <cfRule type="cellIs" dxfId="491" priority="490" stopIfTrue="1" operator="notEqual">
      <formula>$C12-$I12</formula>
    </cfRule>
  </conditionalFormatting>
  <conditionalFormatting sqref="C9:C10">
    <cfRule type="cellIs" dxfId="490" priority="489" stopIfTrue="1" operator="greaterThan">
      <formula>$B9</formula>
    </cfRule>
  </conditionalFormatting>
  <conditionalFormatting sqref="C7">
    <cfRule type="cellIs" dxfId="489" priority="488" stopIfTrue="1" operator="greaterThan">
      <formula>$B$7</formula>
    </cfRule>
  </conditionalFormatting>
  <conditionalFormatting sqref="C8">
    <cfRule type="cellIs" dxfId="488" priority="487" stopIfTrue="1" operator="greaterThan">
      <formula>$B$8</formula>
    </cfRule>
  </conditionalFormatting>
  <conditionalFormatting sqref="C12:C17">
    <cfRule type="cellIs" dxfId="487" priority="486" stopIfTrue="1" operator="greaterThan">
      <formula>$B12</formula>
    </cfRule>
  </conditionalFormatting>
  <conditionalFormatting sqref="E7:E10">
    <cfRule type="cellIs" dxfId="486" priority="485" stopIfTrue="1" operator="greaterThan">
      <formula>($C7)-($F7+$G7+$H7)</formula>
    </cfRule>
  </conditionalFormatting>
  <conditionalFormatting sqref="F7:F10">
    <cfRule type="cellIs" dxfId="485" priority="484" stopIfTrue="1" operator="greaterThan">
      <formula>($C7)-($E7+$G7+$H7)</formula>
    </cfRule>
  </conditionalFormatting>
  <conditionalFormatting sqref="G7:G10">
    <cfRule type="cellIs" dxfId="484" priority="483" stopIfTrue="1" operator="greaterThan">
      <formula>($C7)-($E7+$F7+$H7)</formula>
    </cfRule>
  </conditionalFormatting>
  <conditionalFormatting sqref="H7:H10">
    <cfRule type="cellIs" dxfId="483" priority="482" stopIfTrue="1" operator="greaterThan">
      <formula>($C7)-($E7+$F7+$G7)</formula>
    </cfRule>
  </conditionalFormatting>
  <conditionalFormatting sqref="I7:I10">
    <cfRule type="cellIs" dxfId="482" priority="481" stopIfTrue="1" operator="notEqual">
      <formula>$C7-$J7</formula>
    </cfRule>
  </conditionalFormatting>
  <conditionalFormatting sqref="J7:J10">
    <cfRule type="cellIs" dxfId="481" priority="480" stopIfTrue="1" operator="notEqual">
      <formula>$C7-$I7</formula>
    </cfRule>
  </conditionalFormatting>
  <conditionalFormatting sqref="E12:E17">
    <cfRule type="cellIs" dxfId="480" priority="479" stopIfTrue="1" operator="greaterThan">
      <formula>($C12)-($F12+$G12+$H12)</formula>
    </cfRule>
  </conditionalFormatting>
  <conditionalFormatting sqref="F12:F17">
    <cfRule type="cellIs" dxfId="479" priority="478" stopIfTrue="1" operator="greaterThan">
      <formula>($C12)-($E12+$G12+$H12)</formula>
    </cfRule>
  </conditionalFormatting>
  <conditionalFormatting sqref="G12:G17">
    <cfRule type="cellIs" dxfId="478" priority="477" stopIfTrue="1" operator="greaterThan">
      <formula>($C12)-($E12+$F12+$H12)</formula>
    </cfRule>
  </conditionalFormatting>
  <conditionalFormatting sqref="H12:H17">
    <cfRule type="cellIs" dxfId="477" priority="476" stopIfTrue="1" operator="greaterThan">
      <formula>($C12)-($E12+$F12+$G12)</formula>
    </cfRule>
  </conditionalFormatting>
  <conditionalFormatting sqref="I12:I17">
    <cfRule type="cellIs" dxfId="476" priority="475" stopIfTrue="1" operator="notEqual">
      <formula>$C12-$J12</formula>
    </cfRule>
  </conditionalFormatting>
  <conditionalFormatting sqref="J12:J17">
    <cfRule type="cellIs" dxfId="475" priority="474" stopIfTrue="1" operator="notEqual">
      <formula>$C12-$I12</formula>
    </cfRule>
  </conditionalFormatting>
  <conditionalFormatting sqref="C9:C10">
    <cfRule type="cellIs" dxfId="474" priority="473" stopIfTrue="1" operator="greaterThan">
      <formula>$B9</formula>
    </cfRule>
  </conditionalFormatting>
  <conditionalFormatting sqref="C7">
    <cfRule type="cellIs" dxfId="473" priority="472" stopIfTrue="1" operator="greaterThan">
      <formula>$B$7</formula>
    </cfRule>
  </conditionalFormatting>
  <conditionalFormatting sqref="C8">
    <cfRule type="cellIs" dxfId="472" priority="471" stopIfTrue="1" operator="greaterThan">
      <formula>$B$8</formula>
    </cfRule>
  </conditionalFormatting>
  <conditionalFormatting sqref="C12:C17">
    <cfRule type="cellIs" dxfId="471" priority="470" stopIfTrue="1" operator="greaterThan">
      <formula>$B12</formula>
    </cfRule>
  </conditionalFormatting>
  <conditionalFormatting sqref="E7:E10">
    <cfRule type="cellIs" dxfId="470" priority="469" stopIfTrue="1" operator="greaterThan">
      <formula>($C7)-($F7+$G7+$H7)</formula>
    </cfRule>
  </conditionalFormatting>
  <conditionalFormatting sqref="F7:F10">
    <cfRule type="cellIs" dxfId="469" priority="468" stopIfTrue="1" operator="greaterThan">
      <formula>($C7)-($E7+$G7+$H7)</formula>
    </cfRule>
  </conditionalFormatting>
  <conditionalFormatting sqref="G7:G10">
    <cfRule type="cellIs" dxfId="468" priority="467" stopIfTrue="1" operator="greaterThan">
      <formula>($C7)-($E7+$F7+$H7)</formula>
    </cfRule>
  </conditionalFormatting>
  <conditionalFormatting sqref="H7:H10">
    <cfRule type="cellIs" dxfId="467" priority="466" stopIfTrue="1" operator="greaterThan">
      <formula>($C7)-($E7+$F7+$G7)</formula>
    </cfRule>
  </conditionalFormatting>
  <conditionalFormatting sqref="I7:I10">
    <cfRule type="cellIs" dxfId="466" priority="465" stopIfTrue="1" operator="notEqual">
      <formula>$C7-$J7</formula>
    </cfRule>
  </conditionalFormatting>
  <conditionalFormatting sqref="J7:J10">
    <cfRule type="cellIs" dxfId="465" priority="464" stopIfTrue="1" operator="notEqual">
      <formula>$C7-$I7</formula>
    </cfRule>
  </conditionalFormatting>
  <conditionalFormatting sqref="E12:E17">
    <cfRule type="cellIs" dxfId="464" priority="463" stopIfTrue="1" operator="greaterThan">
      <formula>($C12)-($F12+$G12+$H12)</formula>
    </cfRule>
  </conditionalFormatting>
  <conditionalFormatting sqref="F12:F17">
    <cfRule type="cellIs" dxfId="463" priority="462" stopIfTrue="1" operator="greaterThan">
      <formula>($C12)-($E12+$G12+$H12)</formula>
    </cfRule>
  </conditionalFormatting>
  <conditionalFormatting sqref="G12:G17">
    <cfRule type="cellIs" dxfId="462" priority="461" stopIfTrue="1" operator="greaterThan">
      <formula>($C12)-($E12+$F12+$H12)</formula>
    </cfRule>
  </conditionalFormatting>
  <conditionalFormatting sqref="H12:H17">
    <cfRule type="cellIs" dxfId="461" priority="460" stopIfTrue="1" operator="greaterThan">
      <formula>($C12)-($E12+$F12+$G12)</formula>
    </cfRule>
  </conditionalFormatting>
  <conditionalFormatting sqref="I12:I17">
    <cfRule type="cellIs" dxfId="460" priority="459" stopIfTrue="1" operator="notEqual">
      <formula>$C12-$J12</formula>
    </cfRule>
  </conditionalFormatting>
  <conditionalFormatting sqref="J12:J17">
    <cfRule type="cellIs" dxfId="459" priority="458" stopIfTrue="1" operator="notEqual">
      <formula>$C12-$I12</formula>
    </cfRule>
  </conditionalFormatting>
  <conditionalFormatting sqref="C9:C10">
    <cfRule type="cellIs" dxfId="458" priority="457" stopIfTrue="1" operator="greaterThan">
      <formula>$B9</formula>
    </cfRule>
  </conditionalFormatting>
  <conditionalFormatting sqref="C7">
    <cfRule type="cellIs" dxfId="457" priority="456" stopIfTrue="1" operator="greaterThan">
      <formula>$B$7</formula>
    </cfRule>
  </conditionalFormatting>
  <conditionalFormatting sqref="C8">
    <cfRule type="cellIs" dxfId="456" priority="455" stopIfTrue="1" operator="greaterThan">
      <formula>$B$8</formula>
    </cfRule>
  </conditionalFormatting>
  <conditionalFormatting sqref="C12:C17">
    <cfRule type="cellIs" dxfId="455" priority="454" stopIfTrue="1" operator="greaterThan">
      <formula>$B12</formula>
    </cfRule>
  </conditionalFormatting>
  <conditionalFormatting sqref="E7:E10">
    <cfRule type="cellIs" dxfId="454" priority="453" stopIfTrue="1" operator="greaterThan">
      <formula>($C7)-($F7+$G7+$H7)</formula>
    </cfRule>
  </conditionalFormatting>
  <conditionalFormatting sqref="F7:F10">
    <cfRule type="cellIs" dxfId="453" priority="452" stopIfTrue="1" operator="greaterThan">
      <formula>($C7)-($E7+$G7+$H7)</formula>
    </cfRule>
  </conditionalFormatting>
  <conditionalFormatting sqref="G7:G10">
    <cfRule type="cellIs" dxfId="452" priority="451" stopIfTrue="1" operator="greaterThan">
      <formula>($C7)-($E7+$F7+$H7)</formula>
    </cfRule>
  </conditionalFormatting>
  <conditionalFormatting sqref="H7:H10">
    <cfRule type="cellIs" dxfId="451" priority="450" stopIfTrue="1" operator="greaterThan">
      <formula>($C7)-($E7+$F7+$G7)</formula>
    </cfRule>
  </conditionalFormatting>
  <conditionalFormatting sqref="I7:I10">
    <cfRule type="cellIs" dxfId="450" priority="449" stopIfTrue="1" operator="notEqual">
      <formula>$C7-$J7</formula>
    </cfRule>
  </conditionalFormatting>
  <conditionalFormatting sqref="J7:J10">
    <cfRule type="cellIs" dxfId="449" priority="448" stopIfTrue="1" operator="notEqual">
      <formula>$C7-$I7</formula>
    </cfRule>
  </conditionalFormatting>
  <conditionalFormatting sqref="E12:E17">
    <cfRule type="cellIs" dxfId="448" priority="447" stopIfTrue="1" operator="greaterThan">
      <formula>($C12)-($F12+$G12+$H12)</formula>
    </cfRule>
  </conditionalFormatting>
  <conditionalFormatting sqref="F12:F17">
    <cfRule type="cellIs" dxfId="447" priority="446" stopIfTrue="1" operator="greaterThan">
      <formula>($C12)-($E12+$G12+$H12)</formula>
    </cfRule>
  </conditionalFormatting>
  <conditionalFormatting sqref="G12:G17">
    <cfRule type="cellIs" dxfId="446" priority="445" stopIfTrue="1" operator="greaterThan">
      <formula>($C12)-($E12+$F12+$H12)</formula>
    </cfRule>
  </conditionalFormatting>
  <conditionalFormatting sqref="H12:H17">
    <cfRule type="cellIs" dxfId="445" priority="444" stopIfTrue="1" operator="greaterThan">
      <formula>($C12)-($E12+$F12+$G12)</formula>
    </cfRule>
  </conditionalFormatting>
  <conditionalFormatting sqref="I12:I17">
    <cfRule type="cellIs" dxfId="444" priority="443" stopIfTrue="1" operator="notEqual">
      <formula>$C12-$J12</formula>
    </cfRule>
  </conditionalFormatting>
  <conditionalFormatting sqref="J12:J17">
    <cfRule type="cellIs" dxfId="443" priority="442" stopIfTrue="1" operator="notEqual">
      <formula>$C12-$I12</formula>
    </cfRule>
  </conditionalFormatting>
  <conditionalFormatting sqref="I18">
    <cfRule type="cellIs" dxfId="442" priority="441" stopIfTrue="1" operator="notEqual">
      <formula>$C$18-$J$18</formula>
    </cfRule>
  </conditionalFormatting>
  <conditionalFormatting sqref="J18">
    <cfRule type="cellIs" dxfId="441" priority="440" stopIfTrue="1" operator="notEqual">
      <formula>$C$18-$I$18</formula>
    </cfRule>
  </conditionalFormatting>
  <conditionalFormatting sqref="C7">
    <cfRule type="cellIs" dxfId="440" priority="439" stopIfTrue="1" operator="greaterThan">
      <formula>$B$7</formula>
    </cfRule>
  </conditionalFormatting>
  <conditionalFormatting sqref="C8">
    <cfRule type="cellIs" dxfId="439" priority="438" stopIfTrue="1" operator="greaterThan">
      <formula>$B$8</formula>
    </cfRule>
  </conditionalFormatting>
  <conditionalFormatting sqref="C9:C10 C12:C17">
    <cfRule type="cellIs" dxfId="438" priority="437" stopIfTrue="1" operator="greaterThan">
      <formula>$B9</formula>
    </cfRule>
  </conditionalFormatting>
  <conditionalFormatting sqref="E7:E10 E12:E17">
    <cfRule type="cellIs" dxfId="437" priority="436" stopIfTrue="1" operator="greaterThan">
      <formula>($C7)-($F7+$G7+$H7)</formula>
    </cfRule>
  </conditionalFormatting>
  <conditionalFormatting sqref="F7:F10 F12:F17">
    <cfRule type="cellIs" dxfId="436" priority="435" stopIfTrue="1" operator="greaterThan">
      <formula>($C7)-($E7+$G7+$H7)</formula>
    </cfRule>
  </conditionalFormatting>
  <conditionalFormatting sqref="G7:G10 G12:G17">
    <cfRule type="cellIs" dxfId="435" priority="434" stopIfTrue="1" operator="greaterThan">
      <formula>($C7)-($E7+$F7+$H7)</formula>
    </cfRule>
  </conditionalFormatting>
  <conditionalFormatting sqref="H7:H10 H12:H17">
    <cfRule type="cellIs" dxfId="434" priority="433" stopIfTrue="1" operator="greaterThan">
      <formula>($C7)-($E7+$F7+$G7)</formula>
    </cfRule>
  </conditionalFormatting>
  <conditionalFormatting sqref="I7:I10 I12:I17">
    <cfRule type="cellIs" dxfId="433" priority="432" stopIfTrue="1" operator="notEqual">
      <formula>$C7-$J7</formula>
    </cfRule>
  </conditionalFormatting>
  <conditionalFormatting sqref="J7:J10 J12:J17">
    <cfRule type="cellIs" dxfId="432" priority="431" stopIfTrue="1" operator="notEqual">
      <formula>$C7-$I7</formula>
    </cfRule>
  </conditionalFormatting>
  <conditionalFormatting sqref="C7">
    <cfRule type="cellIs" dxfId="431" priority="430" stopIfTrue="1" operator="greaterThan">
      <formula>$B$7</formula>
    </cfRule>
  </conditionalFormatting>
  <conditionalFormatting sqref="C8">
    <cfRule type="cellIs" dxfId="430" priority="429" stopIfTrue="1" operator="greaterThan">
      <formula>$B$8</formula>
    </cfRule>
  </conditionalFormatting>
  <conditionalFormatting sqref="C9:C10">
    <cfRule type="cellIs" dxfId="429" priority="428" stopIfTrue="1" operator="greaterThan">
      <formula>$B9</formula>
    </cfRule>
  </conditionalFormatting>
  <conditionalFormatting sqref="E7:E10">
    <cfRule type="cellIs" dxfId="428" priority="427" stopIfTrue="1" operator="greaterThan">
      <formula>($C7)-($F7+$G7+$H7)</formula>
    </cfRule>
  </conditionalFormatting>
  <conditionalFormatting sqref="F7:F10">
    <cfRule type="cellIs" dxfId="427" priority="426" stopIfTrue="1" operator="greaterThan">
      <formula>($C7)-($E7+$G7+$H7)</formula>
    </cfRule>
  </conditionalFormatting>
  <conditionalFormatting sqref="G7:G10">
    <cfRule type="cellIs" dxfId="426" priority="425" stopIfTrue="1" operator="greaterThan">
      <formula>($C7)-($E7+$F7+$H7)</formula>
    </cfRule>
  </conditionalFormatting>
  <conditionalFormatting sqref="H7:H10">
    <cfRule type="cellIs" dxfId="425" priority="424" stopIfTrue="1" operator="greaterThan">
      <formula>($C7)-($E7+$F7+$G7)</formula>
    </cfRule>
  </conditionalFormatting>
  <conditionalFormatting sqref="I7:I10">
    <cfRule type="cellIs" dxfId="424" priority="423" stopIfTrue="1" operator="notEqual">
      <formula>$C7-$J7</formula>
    </cfRule>
  </conditionalFormatting>
  <conditionalFormatting sqref="J7:J10">
    <cfRule type="cellIs" dxfId="423" priority="422" stopIfTrue="1" operator="notEqual">
      <formula>$C7-$I7</formula>
    </cfRule>
  </conditionalFormatting>
  <conditionalFormatting sqref="C12:C17">
    <cfRule type="cellIs" dxfId="422" priority="421" stopIfTrue="1" operator="greaterThan">
      <formula>$B12</formula>
    </cfRule>
  </conditionalFormatting>
  <conditionalFormatting sqref="E12:E17">
    <cfRule type="cellIs" dxfId="421" priority="420" stopIfTrue="1" operator="greaterThan">
      <formula>($C12)-($F12+$G12+$H12)</formula>
    </cfRule>
  </conditionalFormatting>
  <conditionalFormatting sqref="F12:F17">
    <cfRule type="cellIs" dxfId="420" priority="419" stopIfTrue="1" operator="greaterThan">
      <formula>($C12)-($E12+$G12+$H12)</formula>
    </cfRule>
  </conditionalFormatting>
  <conditionalFormatting sqref="G12:G17">
    <cfRule type="cellIs" dxfId="419" priority="418" stopIfTrue="1" operator="greaterThan">
      <formula>($C12)-($E12+$F12+$H12)</formula>
    </cfRule>
  </conditionalFormatting>
  <conditionalFormatting sqref="H12:H17">
    <cfRule type="cellIs" dxfId="418" priority="417" stopIfTrue="1" operator="greaterThan">
      <formula>($C12)-($E12+$F12+$G12)</formula>
    </cfRule>
  </conditionalFormatting>
  <conditionalFormatting sqref="I12:I17">
    <cfRule type="cellIs" dxfId="417" priority="416" stopIfTrue="1" operator="notEqual">
      <formula>$C12-$J12</formula>
    </cfRule>
  </conditionalFormatting>
  <conditionalFormatting sqref="J12:J17">
    <cfRule type="cellIs" dxfId="416" priority="415" stopIfTrue="1" operator="notEqual">
      <formula>$C12-$I12</formula>
    </cfRule>
  </conditionalFormatting>
  <conditionalFormatting sqref="C7">
    <cfRule type="cellIs" dxfId="415" priority="414" stopIfTrue="1" operator="greaterThan">
      <formula>$B$7</formula>
    </cfRule>
  </conditionalFormatting>
  <conditionalFormatting sqref="C8">
    <cfRule type="cellIs" dxfId="414" priority="413" stopIfTrue="1" operator="greaterThan">
      <formula>$B$8</formula>
    </cfRule>
  </conditionalFormatting>
  <conditionalFormatting sqref="C9:C10">
    <cfRule type="cellIs" dxfId="413" priority="412" stopIfTrue="1" operator="greaterThan">
      <formula>$B9</formula>
    </cfRule>
  </conditionalFormatting>
  <conditionalFormatting sqref="E7:E10">
    <cfRule type="cellIs" dxfId="412" priority="411" stopIfTrue="1" operator="greaterThan">
      <formula>($C7)-($F7+$G7+$H7)</formula>
    </cfRule>
  </conditionalFormatting>
  <conditionalFormatting sqref="F7:F10">
    <cfRule type="cellIs" dxfId="411" priority="410" stopIfTrue="1" operator="greaterThan">
      <formula>($C7)-($E7+$G7+$H7)</formula>
    </cfRule>
  </conditionalFormatting>
  <conditionalFormatting sqref="G7:G10">
    <cfRule type="cellIs" dxfId="410" priority="409" stopIfTrue="1" operator="greaterThan">
      <formula>($C7)-($E7+$F7+$H7)</formula>
    </cfRule>
  </conditionalFormatting>
  <conditionalFormatting sqref="H7:H10">
    <cfRule type="cellIs" dxfId="409" priority="408" stopIfTrue="1" operator="greaterThan">
      <formula>($C7)-($E7+$F7+$G7)</formula>
    </cfRule>
  </conditionalFormatting>
  <conditionalFormatting sqref="I7:I10">
    <cfRule type="cellIs" dxfId="408" priority="407" stopIfTrue="1" operator="notEqual">
      <formula>$C7-$J7</formula>
    </cfRule>
  </conditionalFormatting>
  <conditionalFormatting sqref="J7:J10">
    <cfRule type="cellIs" dxfId="407" priority="406" stopIfTrue="1" operator="notEqual">
      <formula>$C7-$I7</formula>
    </cfRule>
  </conditionalFormatting>
  <conditionalFormatting sqref="C12:C17">
    <cfRule type="cellIs" dxfId="406" priority="405" stopIfTrue="1" operator="greaterThan">
      <formula>$B12</formula>
    </cfRule>
  </conditionalFormatting>
  <conditionalFormatting sqref="E12:E17">
    <cfRule type="cellIs" dxfId="405" priority="404" stopIfTrue="1" operator="greaterThan">
      <formula>($C12)-($F12+$G12+$H12)</formula>
    </cfRule>
  </conditionalFormatting>
  <conditionalFormatting sqref="F12:F17">
    <cfRule type="cellIs" dxfId="404" priority="403" stopIfTrue="1" operator="greaterThan">
      <formula>($C12)-($E12+$G12+$H12)</formula>
    </cfRule>
  </conditionalFormatting>
  <conditionalFormatting sqref="G12:G17">
    <cfRule type="cellIs" dxfId="403" priority="402" stopIfTrue="1" operator="greaterThan">
      <formula>($C12)-($E12+$F12+$H12)</formula>
    </cfRule>
  </conditionalFormatting>
  <conditionalFormatting sqref="H12:H17">
    <cfRule type="cellIs" dxfId="402" priority="401" stopIfTrue="1" operator="greaterThan">
      <formula>($C12)-($E12+$F12+$G12)</formula>
    </cfRule>
  </conditionalFormatting>
  <conditionalFormatting sqref="I12:I17">
    <cfRule type="cellIs" dxfId="401" priority="400" stopIfTrue="1" operator="notEqual">
      <formula>$C12-$J12</formula>
    </cfRule>
  </conditionalFormatting>
  <conditionalFormatting sqref="J12:J17">
    <cfRule type="cellIs" dxfId="400" priority="399" stopIfTrue="1" operator="notEqual">
      <formula>$C12-$I12</formula>
    </cfRule>
  </conditionalFormatting>
  <conditionalFormatting sqref="C7">
    <cfRule type="cellIs" dxfId="399" priority="398" stopIfTrue="1" operator="greaterThan">
      <formula>$B$7</formula>
    </cfRule>
  </conditionalFormatting>
  <conditionalFormatting sqref="C8">
    <cfRule type="cellIs" dxfId="398" priority="397" stopIfTrue="1" operator="greaterThan">
      <formula>$B$8</formula>
    </cfRule>
  </conditionalFormatting>
  <conditionalFormatting sqref="C9:C10">
    <cfRule type="cellIs" dxfId="397" priority="396" stopIfTrue="1" operator="greaterThan">
      <formula>$B9</formula>
    </cfRule>
  </conditionalFormatting>
  <conditionalFormatting sqref="E7:E10">
    <cfRule type="cellIs" dxfId="396" priority="395" stopIfTrue="1" operator="greaterThan">
      <formula>($C7)-($F7+$G7+$H7)</formula>
    </cfRule>
  </conditionalFormatting>
  <conditionalFormatting sqref="F7:F10">
    <cfRule type="cellIs" dxfId="395" priority="394" stopIfTrue="1" operator="greaterThan">
      <formula>($C7)-($E7+$G7+$H7)</formula>
    </cfRule>
  </conditionalFormatting>
  <conditionalFormatting sqref="G7:G10">
    <cfRule type="cellIs" dxfId="394" priority="393" stopIfTrue="1" operator="greaterThan">
      <formula>($C7)-($E7+$F7+$H7)</formula>
    </cfRule>
  </conditionalFormatting>
  <conditionalFormatting sqref="H7:H10">
    <cfRule type="cellIs" dxfId="393" priority="392" stopIfTrue="1" operator="greaterThan">
      <formula>($C7)-($E7+$F7+$G7)</formula>
    </cfRule>
  </conditionalFormatting>
  <conditionalFormatting sqref="I7:I10">
    <cfRule type="cellIs" dxfId="392" priority="391" stopIfTrue="1" operator="notEqual">
      <formula>$C7-$J7</formula>
    </cfRule>
  </conditionalFormatting>
  <conditionalFormatting sqref="J7:J10">
    <cfRule type="cellIs" dxfId="391" priority="390" stopIfTrue="1" operator="notEqual">
      <formula>$C7-$I7</formula>
    </cfRule>
  </conditionalFormatting>
  <conditionalFormatting sqref="C12:C17">
    <cfRule type="cellIs" dxfId="390" priority="389" stopIfTrue="1" operator="greaterThan">
      <formula>$B12</formula>
    </cfRule>
  </conditionalFormatting>
  <conditionalFormatting sqref="E12:E17">
    <cfRule type="cellIs" dxfId="389" priority="388" stopIfTrue="1" operator="greaterThan">
      <formula>($C12)-($F12+$G12+$H12)</formula>
    </cfRule>
  </conditionalFormatting>
  <conditionalFormatting sqref="F12:F17">
    <cfRule type="cellIs" dxfId="388" priority="387" stopIfTrue="1" operator="greaterThan">
      <formula>($C12)-($E12+$G12+$H12)</formula>
    </cfRule>
  </conditionalFormatting>
  <conditionalFormatting sqref="G12:G17">
    <cfRule type="cellIs" dxfId="387" priority="386" stopIfTrue="1" operator="greaterThan">
      <formula>($C12)-($E12+$F12+$H12)</formula>
    </cfRule>
  </conditionalFormatting>
  <conditionalFormatting sqref="H12:H17">
    <cfRule type="cellIs" dxfId="386" priority="385" stopIfTrue="1" operator="greaterThan">
      <formula>($C12)-($E12+$F12+$G12)</formula>
    </cfRule>
  </conditionalFormatting>
  <conditionalFormatting sqref="I12:I17">
    <cfRule type="cellIs" dxfId="385" priority="384" stopIfTrue="1" operator="notEqual">
      <formula>$C12-$J12</formula>
    </cfRule>
  </conditionalFormatting>
  <conditionalFormatting sqref="J12:J17">
    <cfRule type="cellIs" dxfId="384" priority="383" stopIfTrue="1" operator="notEqual">
      <formula>$C12-$I12</formula>
    </cfRule>
  </conditionalFormatting>
  <conditionalFormatting sqref="C7">
    <cfRule type="cellIs" dxfId="383" priority="382" stopIfTrue="1" operator="greaterThan">
      <formula>$B$7</formula>
    </cfRule>
  </conditionalFormatting>
  <conditionalFormatting sqref="C8">
    <cfRule type="cellIs" dxfId="382" priority="381" stopIfTrue="1" operator="greaterThan">
      <formula>$B$8</formula>
    </cfRule>
  </conditionalFormatting>
  <conditionalFormatting sqref="C9:C10">
    <cfRule type="cellIs" dxfId="381" priority="380" stopIfTrue="1" operator="greaterThan">
      <formula>$B9</formula>
    </cfRule>
  </conditionalFormatting>
  <conditionalFormatting sqref="C12:C17">
    <cfRule type="cellIs" dxfId="380" priority="379" stopIfTrue="1" operator="greaterThan">
      <formula>$B12</formula>
    </cfRule>
  </conditionalFormatting>
  <conditionalFormatting sqref="E7:E10">
    <cfRule type="cellIs" dxfId="379" priority="378" stopIfTrue="1" operator="greaterThan">
      <formula>($C7)-($F7+$G7+$H7)</formula>
    </cfRule>
  </conditionalFormatting>
  <conditionalFormatting sqref="F7:F10">
    <cfRule type="cellIs" dxfId="378" priority="377" stopIfTrue="1" operator="greaterThan">
      <formula>($C7)-($E7+$G7+$H7)</formula>
    </cfRule>
  </conditionalFormatting>
  <conditionalFormatting sqref="G7:G10">
    <cfRule type="cellIs" dxfId="377" priority="376" stopIfTrue="1" operator="greaterThan">
      <formula>($C7)-($E7+$F7+$H7)</formula>
    </cfRule>
  </conditionalFormatting>
  <conditionalFormatting sqref="H7:H10">
    <cfRule type="cellIs" dxfId="376" priority="375" stopIfTrue="1" operator="greaterThan">
      <formula>($C7)-($E7+$F7+$G7)</formula>
    </cfRule>
  </conditionalFormatting>
  <conditionalFormatting sqref="I7:I10">
    <cfRule type="cellIs" dxfId="375" priority="374" stopIfTrue="1" operator="notEqual">
      <formula>$C7-$J7</formula>
    </cfRule>
  </conditionalFormatting>
  <conditionalFormatting sqref="J7:J10">
    <cfRule type="cellIs" dxfId="374" priority="373" stopIfTrue="1" operator="notEqual">
      <formula>$C7-$I7</formula>
    </cfRule>
  </conditionalFormatting>
  <conditionalFormatting sqref="E12:E17">
    <cfRule type="cellIs" dxfId="373" priority="372" stopIfTrue="1" operator="greaterThan">
      <formula>($C12)-($F12+$G12+$H12)</formula>
    </cfRule>
  </conditionalFormatting>
  <conditionalFormatting sqref="F12:F17">
    <cfRule type="cellIs" dxfId="372" priority="371" stopIfTrue="1" operator="greaterThan">
      <formula>($C12)-($E12+$G12+$H12)</formula>
    </cfRule>
  </conditionalFormatting>
  <conditionalFormatting sqref="G12:G17">
    <cfRule type="cellIs" dxfId="371" priority="370" stopIfTrue="1" operator="greaterThan">
      <formula>($C12)-($E12+$F12+$H12)</formula>
    </cfRule>
  </conditionalFormatting>
  <conditionalFormatting sqref="H12:H17">
    <cfRule type="cellIs" dxfId="370" priority="369" stopIfTrue="1" operator="greaterThan">
      <formula>($C12)-($E12+$F12+$G12)</formula>
    </cfRule>
  </conditionalFormatting>
  <conditionalFormatting sqref="I12:I17">
    <cfRule type="cellIs" dxfId="369" priority="368" stopIfTrue="1" operator="notEqual">
      <formula>$C12-$J12</formula>
    </cfRule>
  </conditionalFormatting>
  <conditionalFormatting sqref="J12:J17">
    <cfRule type="cellIs" dxfId="368" priority="367" stopIfTrue="1" operator="notEqual">
      <formula>$C12-$I12</formula>
    </cfRule>
  </conditionalFormatting>
  <conditionalFormatting sqref="C7">
    <cfRule type="cellIs" dxfId="367" priority="366" stopIfTrue="1" operator="greaterThan">
      <formula>$B$7</formula>
    </cfRule>
  </conditionalFormatting>
  <conditionalFormatting sqref="C8">
    <cfRule type="cellIs" dxfId="366" priority="365" stopIfTrue="1" operator="greaterThan">
      <formula>$B$8</formula>
    </cfRule>
  </conditionalFormatting>
  <conditionalFormatting sqref="C9:C10">
    <cfRule type="cellIs" dxfId="365" priority="364" stopIfTrue="1" operator="greaterThan">
      <formula>$B9</formula>
    </cfRule>
  </conditionalFormatting>
  <conditionalFormatting sqref="E7:E10">
    <cfRule type="cellIs" dxfId="364" priority="363" stopIfTrue="1" operator="greaterThan">
      <formula>($C7)-($F7+$G7+$H7)</formula>
    </cfRule>
  </conditionalFormatting>
  <conditionalFormatting sqref="F7:F10">
    <cfRule type="cellIs" dxfId="363" priority="362" stopIfTrue="1" operator="greaterThan">
      <formula>($C7)-($E7+$G7+$H7)</formula>
    </cfRule>
  </conditionalFormatting>
  <conditionalFormatting sqref="G7:G10">
    <cfRule type="cellIs" dxfId="362" priority="361" stopIfTrue="1" operator="greaterThan">
      <formula>($C7)-($E7+$F7+$H7)</formula>
    </cfRule>
  </conditionalFormatting>
  <conditionalFormatting sqref="H7:H10">
    <cfRule type="cellIs" dxfId="361" priority="360" stopIfTrue="1" operator="greaterThan">
      <formula>($C7)-($E7+$F7+$G7)</formula>
    </cfRule>
  </conditionalFormatting>
  <conditionalFormatting sqref="I7:I10">
    <cfRule type="cellIs" dxfId="360" priority="359" stopIfTrue="1" operator="notEqual">
      <formula>$C7-$J7</formula>
    </cfRule>
  </conditionalFormatting>
  <conditionalFormatting sqref="J7:J10">
    <cfRule type="cellIs" dxfId="359" priority="358" stopIfTrue="1" operator="notEqual">
      <formula>$C7-$I7</formula>
    </cfRule>
  </conditionalFormatting>
  <conditionalFormatting sqref="C12:C17">
    <cfRule type="cellIs" dxfId="358" priority="357" stopIfTrue="1" operator="greaterThan">
      <formula>$B12</formula>
    </cfRule>
  </conditionalFormatting>
  <conditionalFormatting sqref="E12:E17">
    <cfRule type="cellIs" dxfId="357" priority="356" stopIfTrue="1" operator="greaterThan">
      <formula>($C12)-($F12+$G12+$H12)</formula>
    </cfRule>
  </conditionalFormatting>
  <conditionalFormatting sqref="F12:F17">
    <cfRule type="cellIs" dxfId="356" priority="355" stopIfTrue="1" operator="greaterThan">
      <formula>($C12)-($E12+$G12+$H12)</formula>
    </cfRule>
  </conditionalFormatting>
  <conditionalFormatting sqref="G12:G17">
    <cfRule type="cellIs" dxfId="355" priority="354" stopIfTrue="1" operator="greaterThan">
      <formula>($C12)-($E12+$F12+$H12)</formula>
    </cfRule>
  </conditionalFormatting>
  <conditionalFormatting sqref="H12:H17">
    <cfRule type="cellIs" dxfId="354" priority="353" stopIfTrue="1" operator="greaterThan">
      <formula>($C12)-($E12+$F12+$G12)</formula>
    </cfRule>
  </conditionalFormatting>
  <conditionalFormatting sqref="I12:I17">
    <cfRule type="cellIs" dxfId="353" priority="352" stopIfTrue="1" operator="notEqual">
      <formula>$C12-$J12</formula>
    </cfRule>
  </conditionalFormatting>
  <conditionalFormatting sqref="J12:J17">
    <cfRule type="cellIs" dxfId="352" priority="351" stopIfTrue="1" operator="notEqual">
      <formula>$C12-$I12</formula>
    </cfRule>
  </conditionalFormatting>
  <conditionalFormatting sqref="C7">
    <cfRule type="cellIs" dxfId="351" priority="350" stopIfTrue="1" operator="greaterThan">
      <formula>$B$7</formula>
    </cfRule>
  </conditionalFormatting>
  <conditionalFormatting sqref="C8">
    <cfRule type="cellIs" dxfId="350" priority="349" stopIfTrue="1" operator="greaterThan">
      <formula>$B$8</formula>
    </cfRule>
  </conditionalFormatting>
  <conditionalFormatting sqref="C9:C10">
    <cfRule type="cellIs" dxfId="349" priority="348" stopIfTrue="1" operator="greaterThan">
      <formula>$B9</formula>
    </cfRule>
  </conditionalFormatting>
  <conditionalFormatting sqref="C12:C17">
    <cfRule type="cellIs" dxfId="348" priority="347" stopIfTrue="1" operator="greaterThan">
      <formula>$B12</formula>
    </cfRule>
  </conditionalFormatting>
  <conditionalFormatting sqref="E7:E10">
    <cfRule type="cellIs" dxfId="347" priority="346" stopIfTrue="1" operator="greaterThan">
      <formula>($C7)-($F7+$G7+$H7)</formula>
    </cfRule>
  </conditionalFormatting>
  <conditionalFormatting sqref="F7:F10">
    <cfRule type="cellIs" dxfId="346" priority="345" stopIfTrue="1" operator="greaterThan">
      <formula>($C7)-($E7+$G7+$H7)</formula>
    </cfRule>
  </conditionalFormatting>
  <conditionalFormatting sqref="G7:G10">
    <cfRule type="cellIs" dxfId="345" priority="344" stopIfTrue="1" operator="greaterThan">
      <formula>($C7)-($E7+$F7+$H7)</formula>
    </cfRule>
  </conditionalFormatting>
  <conditionalFormatting sqref="H7:H10">
    <cfRule type="cellIs" dxfId="344" priority="343" stopIfTrue="1" operator="greaterThan">
      <formula>($C7)-($E7+$F7+$G7)</formula>
    </cfRule>
  </conditionalFormatting>
  <conditionalFormatting sqref="I7:I10">
    <cfRule type="cellIs" dxfId="343" priority="342" stopIfTrue="1" operator="notEqual">
      <formula>$C7-$J7</formula>
    </cfRule>
  </conditionalFormatting>
  <conditionalFormatting sqref="J7:J10">
    <cfRule type="cellIs" dxfId="342" priority="341" stopIfTrue="1" operator="notEqual">
      <formula>$C7-$I7</formula>
    </cfRule>
  </conditionalFormatting>
  <conditionalFormatting sqref="E12:E17">
    <cfRule type="cellIs" dxfId="341" priority="340" stopIfTrue="1" operator="greaterThan">
      <formula>($C12)-($F12+$G12+$H12)</formula>
    </cfRule>
  </conditionalFormatting>
  <conditionalFormatting sqref="F12:F17">
    <cfRule type="cellIs" dxfId="340" priority="339" stopIfTrue="1" operator="greaterThan">
      <formula>($C12)-($E12+$G12+$H12)</formula>
    </cfRule>
  </conditionalFormatting>
  <conditionalFormatting sqref="G12:G17">
    <cfRule type="cellIs" dxfId="339" priority="338" stopIfTrue="1" operator="greaterThan">
      <formula>($C12)-($E12+$F12+$H12)</formula>
    </cfRule>
  </conditionalFormatting>
  <conditionalFormatting sqref="H12:H17">
    <cfRule type="cellIs" dxfId="338" priority="337" stopIfTrue="1" operator="greaterThan">
      <formula>($C12)-($E12+$F12+$G12)</formula>
    </cfRule>
  </conditionalFormatting>
  <conditionalFormatting sqref="I12:I17">
    <cfRule type="cellIs" dxfId="337" priority="336" stopIfTrue="1" operator="notEqual">
      <formula>$C12-$J12</formula>
    </cfRule>
  </conditionalFormatting>
  <conditionalFormatting sqref="J12:J17">
    <cfRule type="cellIs" dxfId="336" priority="335" stopIfTrue="1" operator="notEqual">
      <formula>$C12-$I12</formula>
    </cfRule>
  </conditionalFormatting>
  <conditionalFormatting sqref="C7">
    <cfRule type="cellIs" dxfId="335" priority="334" stopIfTrue="1" operator="greaterThan">
      <formula>$B$7</formula>
    </cfRule>
  </conditionalFormatting>
  <conditionalFormatting sqref="C8">
    <cfRule type="cellIs" dxfId="334" priority="333" stopIfTrue="1" operator="greaterThan">
      <formula>$B$8</formula>
    </cfRule>
  </conditionalFormatting>
  <conditionalFormatting sqref="C9:C10">
    <cfRule type="cellIs" dxfId="333" priority="332" stopIfTrue="1" operator="greaterThan">
      <formula>$B9</formula>
    </cfRule>
  </conditionalFormatting>
  <conditionalFormatting sqref="C12:C17">
    <cfRule type="cellIs" dxfId="332" priority="331" stopIfTrue="1" operator="greaterThan">
      <formula>$B12</formula>
    </cfRule>
  </conditionalFormatting>
  <conditionalFormatting sqref="E7:E10">
    <cfRule type="cellIs" dxfId="331" priority="330" stopIfTrue="1" operator="greaterThan">
      <formula>($C7)-($F7+$G7+$H7)</formula>
    </cfRule>
  </conditionalFormatting>
  <conditionalFormatting sqref="F7:F10">
    <cfRule type="cellIs" dxfId="330" priority="329" stopIfTrue="1" operator="greaterThan">
      <formula>($C7)-($E7+$G7+$H7)</formula>
    </cfRule>
  </conditionalFormatting>
  <conditionalFormatting sqref="G7:G10">
    <cfRule type="cellIs" dxfId="329" priority="328" stopIfTrue="1" operator="greaterThan">
      <formula>($C7)-($E7+$F7+$H7)</formula>
    </cfRule>
  </conditionalFormatting>
  <conditionalFormatting sqref="H7:H10">
    <cfRule type="cellIs" dxfId="328" priority="327" stopIfTrue="1" operator="greaterThan">
      <formula>($C7)-($E7+$F7+$G7)</formula>
    </cfRule>
  </conditionalFormatting>
  <conditionalFormatting sqref="I7:I10">
    <cfRule type="cellIs" dxfId="327" priority="326" stopIfTrue="1" operator="notEqual">
      <formula>$C7-$J7</formula>
    </cfRule>
  </conditionalFormatting>
  <conditionalFormatting sqref="J7:J10">
    <cfRule type="cellIs" dxfId="326" priority="325" stopIfTrue="1" operator="notEqual">
      <formula>$C7-$I7</formula>
    </cfRule>
  </conditionalFormatting>
  <conditionalFormatting sqref="E12:E17">
    <cfRule type="cellIs" dxfId="325" priority="324" stopIfTrue="1" operator="greaterThan">
      <formula>($C12)-($F12+$G12+$H12)</formula>
    </cfRule>
  </conditionalFormatting>
  <conditionalFormatting sqref="F12:F17">
    <cfRule type="cellIs" dxfId="324" priority="323" stopIfTrue="1" operator="greaterThan">
      <formula>($C12)-($E12+$G12+$H12)</formula>
    </cfRule>
  </conditionalFormatting>
  <conditionalFormatting sqref="G12:G17">
    <cfRule type="cellIs" dxfId="323" priority="322" stopIfTrue="1" operator="greaterThan">
      <formula>($C12)-($E12+$F12+$H12)</formula>
    </cfRule>
  </conditionalFormatting>
  <conditionalFormatting sqref="H12:H17">
    <cfRule type="cellIs" dxfId="322" priority="321" stopIfTrue="1" operator="greaterThan">
      <formula>($C12)-($E12+$F12+$G12)</formula>
    </cfRule>
  </conditionalFormatting>
  <conditionalFormatting sqref="I12:I17">
    <cfRule type="cellIs" dxfId="321" priority="320" stopIfTrue="1" operator="notEqual">
      <formula>$C12-$J12</formula>
    </cfRule>
  </conditionalFormatting>
  <conditionalFormatting sqref="J12:J17">
    <cfRule type="cellIs" dxfId="320" priority="319" stopIfTrue="1" operator="notEqual">
      <formula>$C12-$I12</formula>
    </cfRule>
  </conditionalFormatting>
  <conditionalFormatting sqref="C7">
    <cfRule type="cellIs" dxfId="319" priority="318" stopIfTrue="1" operator="greaterThan">
      <formula>$B$7</formula>
    </cfRule>
  </conditionalFormatting>
  <conditionalFormatting sqref="C8">
    <cfRule type="cellIs" dxfId="318" priority="317" stopIfTrue="1" operator="greaterThan">
      <formula>$B$8</formula>
    </cfRule>
  </conditionalFormatting>
  <conditionalFormatting sqref="C9:C10">
    <cfRule type="cellIs" dxfId="317" priority="316" stopIfTrue="1" operator="greaterThan">
      <formula>$B9</formula>
    </cfRule>
  </conditionalFormatting>
  <conditionalFormatting sqref="C12:C17">
    <cfRule type="cellIs" dxfId="316" priority="315" stopIfTrue="1" operator="greaterThan">
      <formula>$B12</formula>
    </cfRule>
  </conditionalFormatting>
  <conditionalFormatting sqref="E7:E10">
    <cfRule type="cellIs" dxfId="315" priority="314" stopIfTrue="1" operator="greaterThan">
      <formula>($C7)-($F7+$G7+$H7)</formula>
    </cfRule>
  </conditionalFormatting>
  <conditionalFormatting sqref="F7:F10">
    <cfRule type="cellIs" dxfId="314" priority="313" stopIfTrue="1" operator="greaterThan">
      <formula>($C7)-($E7+$G7+$H7)</formula>
    </cfRule>
  </conditionalFormatting>
  <conditionalFormatting sqref="G7:G10">
    <cfRule type="cellIs" dxfId="313" priority="312" stopIfTrue="1" operator="greaterThan">
      <formula>($C7)-($E7+$F7+$H7)</formula>
    </cfRule>
  </conditionalFormatting>
  <conditionalFormatting sqref="H7:H10">
    <cfRule type="cellIs" dxfId="312" priority="311" stopIfTrue="1" operator="greaterThan">
      <formula>($C7)-($E7+$F7+$G7)</formula>
    </cfRule>
  </conditionalFormatting>
  <conditionalFormatting sqref="I7:I10">
    <cfRule type="cellIs" dxfId="311" priority="310" stopIfTrue="1" operator="notEqual">
      <formula>$C7-$J7</formula>
    </cfRule>
  </conditionalFormatting>
  <conditionalFormatting sqref="J7:J10">
    <cfRule type="cellIs" dxfId="310" priority="309" stopIfTrue="1" operator="notEqual">
      <formula>$C7-$I7</formula>
    </cfRule>
  </conditionalFormatting>
  <conditionalFormatting sqref="E12:E17">
    <cfRule type="cellIs" dxfId="309" priority="308" stopIfTrue="1" operator="greaterThan">
      <formula>($C12)-($F12+$G12+$H12)</formula>
    </cfRule>
  </conditionalFormatting>
  <conditionalFormatting sqref="F12:F17">
    <cfRule type="cellIs" dxfId="308" priority="307" stopIfTrue="1" operator="greaterThan">
      <formula>($C12)-($E12+$G12+$H12)</formula>
    </cfRule>
  </conditionalFormatting>
  <conditionalFormatting sqref="G12:G17">
    <cfRule type="cellIs" dxfId="307" priority="306" stopIfTrue="1" operator="greaterThan">
      <formula>($C12)-($E12+$F12+$H12)</formula>
    </cfRule>
  </conditionalFormatting>
  <conditionalFormatting sqref="H12:H17">
    <cfRule type="cellIs" dxfId="306" priority="305" stopIfTrue="1" operator="greaterThan">
      <formula>($C12)-($E12+$F12+$G12)</formula>
    </cfRule>
  </conditionalFormatting>
  <conditionalFormatting sqref="I12:I17">
    <cfRule type="cellIs" dxfId="305" priority="304" stopIfTrue="1" operator="notEqual">
      <formula>$C12-$J12</formula>
    </cfRule>
  </conditionalFormatting>
  <conditionalFormatting sqref="J12:J17">
    <cfRule type="cellIs" dxfId="304" priority="303" stopIfTrue="1" operator="notEqual">
      <formula>$C12-$I12</formula>
    </cfRule>
  </conditionalFormatting>
  <conditionalFormatting sqref="C7">
    <cfRule type="cellIs" dxfId="303" priority="302" stopIfTrue="1" operator="greaterThan">
      <formula>$B$7</formula>
    </cfRule>
  </conditionalFormatting>
  <conditionalFormatting sqref="C8">
    <cfRule type="cellIs" dxfId="302" priority="301" stopIfTrue="1" operator="greaterThan">
      <formula>$B$8</formula>
    </cfRule>
  </conditionalFormatting>
  <conditionalFormatting sqref="C9:C10">
    <cfRule type="cellIs" dxfId="301" priority="300" stopIfTrue="1" operator="greaterThan">
      <formula>$B9</formula>
    </cfRule>
  </conditionalFormatting>
  <conditionalFormatting sqref="C12:C17">
    <cfRule type="cellIs" dxfId="300" priority="299" stopIfTrue="1" operator="greaterThan">
      <formula>$B12</formula>
    </cfRule>
  </conditionalFormatting>
  <conditionalFormatting sqref="E7:E10">
    <cfRule type="cellIs" dxfId="299" priority="298" stopIfTrue="1" operator="greaterThan">
      <formula>($C7)-($F7+$G7+$H7)</formula>
    </cfRule>
  </conditionalFormatting>
  <conditionalFormatting sqref="F7:F10">
    <cfRule type="cellIs" dxfId="298" priority="297" stopIfTrue="1" operator="greaterThan">
      <formula>($C7)-($E7+$G7+$H7)</formula>
    </cfRule>
  </conditionalFormatting>
  <conditionalFormatting sqref="G7:G10">
    <cfRule type="cellIs" dxfId="297" priority="296" stopIfTrue="1" operator="greaterThan">
      <formula>($C7)-($E7+$F7+$H7)</formula>
    </cfRule>
  </conditionalFormatting>
  <conditionalFormatting sqref="H7:H10">
    <cfRule type="cellIs" dxfId="296" priority="295" stopIfTrue="1" operator="greaterThan">
      <formula>($C7)-($E7+$F7+$G7)</formula>
    </cfRule>
  </conditionalFormatting>
  <conditionalFormatting sqref="I7:I10">
    <cfRule type="cellIs" dxfId="295" priority="294" stopIfTrue="1" operator="notEqual">
      <formula>$C7-$J7</formula>
    </cfRule>
  </conditionalFormatting>
  <conditionalFormatting sqref="J7:J10">
    <cfRule type="cellIs" dxfId="294" priority="293" stopIfTrue="1" operator="notEqual">
      <formula>$C7-$I7</formula>
    </cfRule>
  </conditionalFormatting>
  <conditionalFormatting sqref="E12:E17">
    <cfRule type="cellIs" dxfId="293" priority="292" stopIfTrue="1" operator="greaterThan">
      <formula>($C12)-($F12+$G12+$H12)</formula>
    </cfRule>
  </conditionalFormatting>
  <conditionalFormatting sqref="F12:F17">
    <cfRule type="cellIs" dxfId="292" priority="291" stopIfTrue="1" operator="greaterThan">
      <formula>($C12)-($E12+$G12+$H12)</formula>
    </cfRule>
  </conditionalFormatting>
  <conditionalFormatting sqref="G12:G17">
    <cfRule type="cellIs" dxfId="291" priority="290" stopIfTrue="1" operator="greaterThan">
      <formula>($C12)-($E12+$F12+$H12)</formula>
    </cfRule>
  </conditionalFormatting>
  <conditionalFormatting sqref="H12:H17">
    <cfRule type="cellIs" dxfId="290" priority="289" stopIfTrue="1" operator="greaterThan">
      <formula>($C12)-($E12+$F12+$G12)</formula>
    </cfRule>
  </conditionalFormatting>
  <conditionalFormatting sqref="I12:I17">
    <cfRule type="cellIs" dxfId="289" priority="288" stopIfTrue="1" operator="notEqual">
      <formula>$C12-$J12</formula>
    </cfRule>
  </conditionalFormatting>
  <conditionalFormatting sqref="J12:J17">
    <cfRule type="cellIs" dxfId="288" priority="287" stopIfTrue="1" operator="notEqual">
      <formula>$C12-$I12</formula>
    </cfRule>
  </conditionalFormatting>
  <conditionalFormatting sqref="C7">
    <cfRule type="cellIs" dxfId="287" priority="286" stopIfTrue="1" operator="greaterThan">
      <formula>$B$7</formula>
    </cfRule>
  </conditionalFormatting>
  <conditionalFormatting sqref="C8">
    <cfRule type="cellIs" dxfId="286" priority="285" stopIfTrue="1" operator="greaterThan">
      <formula>$B$8</formula>
    </cfRule>
  </conditionalFormatting>
  <conditionalFormatting sqref="C9:C10">
    <cfRule type="cellIs" dxfId="285" priority="284" stopIfTrue="1" operator="greaterThan">
      <formula>$B9</formula>
    </cfRule>
  </conditionalFormatting>
  <conditionalFormatting sqref="C12:C17">
    <cfRule type="cellIs" dxfId="284" priority="283" stopIfTrue="1" operator="greaterThan">
      <formula>$B12</formula>
    </cfRule>
  </conditionalFormatting>
  <conditionalFormatting sqref="E7:E10">
    <cfRule type="cellIs" dxfId="283" priority="282" stopIfTrue="1" operator="greaterThan">
      <formula>($C7)-($F7+$G7+$H7)</formula>
    </cfRule>
  </conditionalFormatting>
  <conditionalFormatting sqref="F7:F10">
    <cfRule type="cellIs" dxfId="282" priority="281" stopIfTrue="1" operator="greaterThan">
      <formula>($C7)-($E7+$G7+$H7)</formula>
    </cfRule>
  </conditionalFormatting>
  <conditionalFormatting sqref="G7:G10">
    <cfRule type="cellIs" dxfId="281" priority="280" stopIfTrue="1" operator="greaterThan">
      <formula>($C7)-($E7+$F7+$H7)</formula>
    </cfRule>
  </conditionalFormatting>
  <conditionalFormatting sqref="H7:H10">
    <cfRule type="cellIs" dxfId="280" priority="279" stopIfTrue="1" operator="greaterThan">
      <formula>($C7)-($E7+$F7+$G7)</formula>
    </cfRule>
  </conditionalFormatting>
  <conditionalFormatting sqref="I7:I10">
    <cfRule type="cellIs" dxfId="279" priority="278" stopIfTrue="1" operator="notEqual">
      <formula>$C7-$J7</formula>
    </cfRule>
  </conditionalFormatting>
  <conditionalFormatting sqref="J7:J10">
    <cfRule type="cellIs" dxfId="278" priority="277" stopIfTrue="1" operator="notEqual">
      <formula>$C7-$I7</formula>
    </cfRule>
  </conditionalFormatting>
  <conditionalFormatting sqref="E12:E17">
    <cfRule type="cellIs" dxfId="277" priority="276" stopIfTrue="1" operator="greaterThan">
      <formula>($C12)-($F12+$G12+$H12)</formula>
    </cfRule>
  </conditionalFormatting>
  <conditionalFormatting sqref="F12:F17">
    <cfRule type="cellIs" dxfId="276" priority="275" stopIfTrue="1" operator="greaterThan">
      <formula>($C12)-($E12+$G12+$H12)</formula>
    </cfRule>
  </conditionalFormatting>
  <conditionalFormatting sqref="G12:G17">
    <cfRule type="cellIs" dxfId="275" priority="274" stopIfTrue="1" operator="greaterThan">
      <formula>($C12)-($E12+$F12+$H12)</formula>
    </cfRule>
  </conditionalFormatting>
  <conditionalFormatting sqref="H12:H17">
    <cfRule type="cellIs" dxfId="274" priority="273" stopIfTrue="1" operator="greaterThan">
      <formula>($C12)-($E12+$F12+$G12)</formula>
    </cfRule>
  </conditionalFormatting>
  <conditionalFormatting sqref="I12:I17">
    <cfRule type="cellIs" dxfId="273" priority="272" stopIfTrue="1" operator="notEqual">
      <formula>$C12-$J12</formula>
    </cfRule>
  </conditionalFormatting>
  <conditionalFormatting sqref="J12:J17">
    <cfRule type="cellIs" dxfId="272" priority="271" stopIfTrue="1" operator="notEqual">
      <formula>$C12-$I12</formula>
    </cfRule>
  </conditionalFormatting>
  <conditionalFormatting sqref="C7">
    <cfRule type="cellIs" dxfId="271" priority="270" stopIfTrue="1" operator="greaterThan">
      <formula>$B$7</formula>
    </cfRule>
  </conditionalFormatting>
  <conditionalFormatting sqref="C8">
    <cfRule type="cellIs" dxfId="270" priority="269" stopIfTrue="1" operator="greaterThan">
      <formula>$B$8</formula>
    </cfRule>
  </conditionalFormatting>
  <conditionalFormatting sqref="C9:C10">
    <cfRule type="cellIs" dxfId="269" priority="268" stopIfTrue="1" operator="greaterThan">
      <formula>$B9</formula>
    </cfRule>
  </conditionalFormatting>
  <conditionalFormatting sqref="C12:C17">
    <cfRule type="cellIs" dxfId="268" priority="267" stopIfTrue="1" operator="greaterThan">
      <formula>$B12</formula>
    </cfRule>
  </conditionalFormatting>
  <conditionalFormatting sqref="E7:E10">
    <cfRule type="cellIs" dxfId="267" priority="266" stopIfTrue="1" operator="greaterThan">
      <formula>($C7)-($F7+$G7+$H7)</formula>
    </cfRule>
  </conditionalFormatting>
  <conditionalFormatting sqref="F7:F10">
    <cfRule type="cellIs" dxfId="266" priority="265" stopIfTrue="1" operator="greaterThan">
      <formula>($C7)-($E7+$G7+$H7)</formula>
    </cfRule>
  </conditionalFormatting>
  <conditionalFormatting sqref="G7:G10">
    <cfRule type="cellIs" dxfId="265" priority="264" stopIfTrue="1" operator="greaterThan">
      <formula>($C7)-($E7+$F7+$H7)</formula>
    </cfRule>
  </conditionalFormatting>
  <conditionalFormatting sqref="H7:H10">
    <cfRule type="cellIs" dxfId="264" priority="263" stopIfTrue="1" operator="greaterThan">
      <formula>($C7)-($E7+$F7+$G7)</formula>
    </cfRule>
  </conditionalFormatting>
  <conditionalFormatting sqref="I7:I10">
    <cfRule type="cellIs" dxfId="263" priority="262" stopIfTrue="1" operator="notEqual">
      <formula>$C7-$J7</formula>
    </cfRule>
  </conditionalFormatting>
  <conditionalFormatting sqref="J7:J10">
    <cfRule type="cellIs" dxfId="262" priority="261" stopIfTrue="1" operator="notEqual">
      <formula>$C7-$I7</formula>
    </cfRule>
  </conditionalFormatting>
  <conditionalFormatting sqref="E12:E17">
    <cfRule type="cellIs" dxfId="261" priority="260" stopIfTrue="1" operator="greaterThan">
      <formula>($C12)-($F12+$G12+$H12)</formula>
    </cfRule>
  </conditionalFormatting>
  <conditionalFormatting sqref="F12:F17">
    <cfRule type="cellIs" dxfId="260" priority="259" stopIfTrue="1" operator="greaterThan">
      <formula>($C12)-($E12+$G12+$H12)</formula>
    </cfRule>
  </conditionalFormatting>
  <conditionalFormatting sqref="G12:G17">
    <cfRule type="cellIs" dxfId="259" priority="258" stopIfTrue="1" operator="greaterThan">
      <formula>($C12)-($E12+$F12+$H12)</formula>
    </cfRule>
  </conditionalFormatting>
  <conditionalFormatting sqref="H12:H17">
    <cfRule type="cellIs" dxfId="258" priority="257" stopIfTrue="1" operator="greaterThan">
      <formula>($C12)-($E12+$F12+$G12)</formula>
    </cfRule>
  </conditionalFormatting>
  <conditionalFormatting sqref="I12:I17">
    <cfRule type="cellIs" dxfId="257" priority="256" stopIfTrue="1" operator="notEqual">
      <formula>$C12-$J12</formula>
    </cfRule>
  </conditionalFormatting>
  <conditionalFormatting sqref="J12:J17">
    <cfRule type="cellIs" dxfId="256" priority="255" stopIfTrue="1" operator="notEqual">
      <formula>$C12-$I12</formula>
    </cfRule>
  </conditionalFormatting>
  <conditionalFormatting sqref="C7">
    <cfRule type="cellIs" dxfId="255" priority="254" stopIfTrue="1" operator="greaterThan">
      <formula>$B$7</formula>
    </cfRule>
  </conditionalFormatting>
  <conditionalFormatting sqref="C8">
    <cfRule type="cellIs" dxfId="254" priority="253" stopIfTrue="1" operator="greaterThan">
      <formula>$B$8</formula>
    </cfRule>
  </conditionalFormatting>
  <conditionalFormatting sqref="C9:C10">
    <cfRule type="cellIs" dxfId="253" priority="252" stopIfTrue="1" operator="greaterThan">
      <formula>$B9</formula>
    </cfRule>
  </conditionalFormatting>
  <conditionalFormatting sqref="C12:C17">
    <cfRule type="cellIs" dxfId="252" priority="251" stopIfTrue="1" operator="greaterThan">
      <formula>$B12</formula>
    </cfRule>
  </conditionalFormatting>
  <conditionalFormatting sqref="E7:E10">
    <cfRule type="cellIs" dxfId="251" priority="250" stopIfTrue="1" operator="greaterThan">
      <formula>($C7)-($F7+$G7+$H7)</formula>
    </cfRule>
  </conditionalFormatting>
  <conditionalFormatting sqref="F7:F10">
    <cfRule type="cellIs" dxfId="250" priority="249" stopIfTrue="1" operator="greaterThan">
      <formula>($C7)-($E7+$G7+$H7)</formula>
    </cfRule>
  </conditionalFormatting>
  <conditionalFormatting sqref="G7:G10">
    <cfRule type="cellIs" dxfId="249" priority="248" stopIfTrue="1" operator="greaterThan">
      <formula>($C7)-($E7+$F7+$H7)</formula>
    </cfRule>
  </conditionalFormatting>
  <conditionalFormatting sqref="H7:H10">
    <cfRule type="cellIs" dxfId="248" priority="247" stopIfTrue="1" operator="greaterThan">
      <formula>($C7)-($E7+$F7+$G7)</formula>
    </cfRule>
  </conditionalFormatting>
  <conditionalFormatting sqref="I7:I10">
    <cfRule type="cellIs" dxfId="247" priority="246" stopIfTrue="1" operator="notEqual">
      <formula>$C7-$J7</formula>
    </cfRule>
  </conditionalFormatting>
  <conditionalFormatting sqref="J7:J10">
    <cfRule type="cellIs" dxfId="246" priority="245" stopIfTrue="1" operator="notEqual">
      <formula>$C7-$I7</formula>
    </cfRule>
  </conditionalFormatting>
  <conditionalFormatting sqref="E12:E17">
    <cfRule type="cellIs" dxfId="245" priority="244" stopIfTrue="1" operator="greaterThan">
      <formula>($C12)-($F12+$G12+$H12)</formula>
    </cfRule>
  </conditionalFormatting>
  <conditionalFormatting sqref="F12:F17">
    <cfRule type="cellIs" dxfId="244" priority="243" stopIfTrue="1" operator="greaterThan">
      <formula>($C12)-($E12+$G12+$H12)</formula>
    </cfRule>
  </conditionalFormatting>
  <conditionalFormatting sqref="G12:G17">
    <cfRule type="cellIs" dxfId="243" priority="242" stopIfTrue="1" operator="greaterThan">
      <formula>($C12)-($E12+$F12+$H12)</formula>
    </cfRule>
  </conditionalFormatting>
  <conditionalFormatting sqref="H12:H17">
    <cfRule type="cellIs" dxfId="242" priority="241" stopIfTrue="1" operator="greaterThan">
      <formula>($C12)-($E12+$F12+$G12)</formula>
    </cfRule>
  </conditionalFormatting>
  <conditionalFormatting sqref="I12:I17">
    <cfRule type="cellIs" dxfId="241" priority="240" stopIfTrue="1" operator="notEqual">
      <formula>$C12-$J12</formula>
    </cfRule>
  </conditionalFormatting>
  <conditionalFormatting sqref="J12:J17">
    <cfRule type="cellIs" dxfId="240" priority="239" stopIfTrue="1" operator="notEqual">
      <formula>$C12-$I12</formula>
    </cfRule>
  </conditionalFormatting>
  <conditionalFormatting sqref="C7">
    <cfRule type="cellIs" dxfId="239" priority="238" stopIfTrue="1" operator="greaterThan">
      <formula>$B$7</formula>
    </cfRule>
  </conditionalFormatting>
  <conditionalFormatting sqref="C8">
    <cfRule type="cellIs" dxfId="238" priority="237" stopIfTrue="1" operator="greaterThan">
      <formula>$B$8</formula>
    </cfRule>
  </conditionalFormatting>
  <conditionalFormatting sqref="C9:C10">
    <cfRule type="cellIs" dxfId="237" priority="236" stopIfTrue="1" operator="greaterThan">
      <formula>$B9</formula>
    </cfRule>
  </conditionalFormatting>
  <conditionalFormatting sqref="C12:C17">
    <cfRule type="cellIs" dxfId="236" priority="235" stopIfTrue="1" operator="greaterThan">
      <formula>$B12</formula>
    </cfRule>
  </conditionalFormatting>
  <conditionalFormatting sqref="E7:E10">
    <cfRule type="cellIs" dxfId="235" priority="234" stopIfTrue="1" operator="greaterThan">
      <formula>($C7)-($F7+$G7+$H7)</formula>
    </cfRule>
  </conditionalFormatting>
  <conditionalFormatting sqref="F7:F10">
    <cfRule type="cellIs" dxfId="234" priority="233" stopIfTrue="1" operator="greaterThan">
      <formula>($C7)-($E7+$G7+$H7)</formula>
    </cfRule>
  </conditionalFormatting>
  <conditionalFormatting sqref="G7:G10">
    <cfRule type="cellIs" dxfId="233" priority="232" stopIfTrue="1" operator="greaterThan">
      <formula>($C7)-($E7+$F7+$H7)</formula>
    </cfRule>
  </conditionalFormatting>
  <conditionalFormatting sqref="H7:H10">
    <cfRule type="cellIs" dxfId="232" priority="231" stopIfTrue="1" operator="greaterThan">
      <formula>($C7)-($E7+$F7+$G7)</formula>
    </cfRule>
  </conditionalFormatting>
  <conditionalFormatting sqref="I7:I10">
    <cfRule type="cellIs" dxfId="231" priority="230" stopIfTrue="1" operator="notEqual">
      <formula>$C7-$J7</formula>
    </cfRule>
  </conditionalFormatting>
  <conditionalFormatting sqref="J7:J10">
    <cfRule type="cellIs" dxfId="230" priority="229" stopIfTrue="1" operator="notEqual">
      <formula>$C7-$I7</formula>
    </cfRule>
  </conditionalFormatting>
  <conditionalFormatting sqref="E12:E17">
    <cfRule type="cellIs" dxfId="229" priority="228" stopIfTrue="1" operator="greaterThan">
      <formula>($C12)-($F12+$G12+$H12)</formula>
    </cfRule>
  </conditionalFormatting>
  <conditionalFormatting sqref="F12:F17">
    <cfRule type="cellIs" dxfId="228" priority="227" stopIfTrue="1" operator="greaterThan">
      <formula>($C12)-($E12+$G12+$H12)</formula>
    </cfRule>
  </conditionalFormatting>
  <conditionalFormatting sqref="G12:G17">
    <cfRule type="cellIs" dxfId="227" priority="226" stopIfTrue="1" operator="greaterThan">
      <formula>($C12)-($E12+$F12+$H12)</formula>
    </cfRule>
  </conditionalFormatting>
  <conditionalFormatting sqref="H12:H17">
    <cfRule type="cellIs" dxfId="226" priority="225" stopIfTrue="1" operator="greaterThan">
      <formula>($C12)-($E12+$F12+$G12)</formula>
    </cfRule>
  </conditionalFormatting>
  <conditionalFormatting sqref="I12:I17">
    <cfRule type="cellIs" dxfId="225" priority="224" stopIfTrue="1" operator="notEqual">
      <formula>$C12-$J12</formula>
    </cfRule>
  </conditionalFormatting>
  <conditionalFormatting sqref="J12:J17">
    <cfRule type="cellIs" dxfId="224" priority="223" stopIfTrue="1" operator="notEqual">
      <formula>$C12-$I12</formula>
    </cfRule>
  </conditionalFormatting>
  <conditionalFormatting sqref="C7">
    <cfRule type="cellIs" dxfId="223" priority="222" stopIfTrue="1" operator="greaterThan">
      <formula>$B$7</formula>
    </cfRule>
  </conditionalFormatting>
  <conditionalFormatting sqref="C8">
    <cfRule type="cellIs" dxfId="222" priority="221" stopIfTrue="1" operator="greaterThan">
      <formula>$B$8</formula>
    </cfRule>
  </conditionalFormatting>
  <conditionalFormatting sqref="C9:C10">
    <cfRule type="cellIs" dxfId="221" priority="220" stopIfTrue="1" operator="greaterThan">
      <formula>$B9</formula>
    </cfRule>
  </conditionalFormatting>
  <conditionalFormatting sqref="E7:E10">
    <cfRule type="cellIs" dxfId="220" priority="219" stopIfTrue="1" operator="greaterThan">
      <formula>($C7)-($F7+$G7+$H7)</formula>
    </cfRule>
  </conditionalFormatting>
  <conditionalFormatting sqref="F7:F10">
    <cfRule type="cellIs" dxfId="219" priority="218" stopIfTrue="1" operator="greaterThan">
      <formula>($C7)-($E7+$G7+$H7)</formula>
    </cfRule>
  </conditionalFormatting>
  <conditionalFormatting sqref="G7:G10">
    <cfRule type="cellIs" dxfId="218" priority="217" stopIfTrue="1" operator="greaterThan">
      <formula>($C7)-($E7+$F7+$H7)</formula>
    </cfRule>
  </conditionalFormatting>
  <conditionalFormatting sqref="H7:H10">
    <cfRule type="cellIs" dxfId="217" priority="216" stopIfTrue="1" operator="greaterThan">
      <formula>($C7)-($E7+$F7+$G7)</formula>
    </cfRule>
  </conditionalFormatting>
  <conditionalFormatting sqref="I7:I10">
    <cfRule type="cellIs" dxfId="216" priority="215" stopIfTrue="1" operator="notEqual">
      <formula>$C7-$J7</formula>
    </cfRule>
  </conditionalFormatting>
  <conditionalFormatting sqref="J7:J10">
    <cfRule type="cellIs" dxfId="215" priority="214" stopIfTrue="1" operator="notEqual">
      <formula>$C7-$I7</formula>
    </cfRule>
  </conditionalFormatting>
  <conditionalFormatting sqref="C12:C17">
    <cfRule type="cellIs" dxfId="214" priority="213" stopIfTrue="1" operator="greaterThan">
      <formula>$B12</formula>
    </cfRule>
  </conditionalFormatting>
  <conditionalFormatting sqref="E12:E17">
    <cfRule type="cellIs" dxfId="213" priority="212" stopIfTrue="1" operator="greaterThan">
      <formula>($C12)-($F12+$G12+$H12)</formula>
    </cfRule>
  </conditionalFormatting>
  <conditionalFormatting sqref="F12:F17">
    <cfRule type="cellIs" dxfId="212" priority="211" stopIfTrue="1" operator="greaterThan">
      <formula>($C12)-($E12+$G12+$H12)</formula>
    </cfRule>
  </conditionalFormatting>
  <conditionalFormatting sqref="G12:G17">
    <cfRule type="cellIs" dxfId="211" priority="210" stopIfTrue="1" operator="greaterThan">
      <formula>($C12)-($E12+$F12+$H12)</formula>
    </cfRule>
  </conditionalFormatting>
  <conditionalFormatting sqref="H12:H17">
    <cfRule type="cellIs" dxfId="210" priority="209" stopIfTrue="1" operator="greaterThan">
      <formula>($C12)-($E12+$F12+$G12)</formula>
    </cfRule>
  </conditionalFormatting>
  <conditionalFormatting sqref="I12:I17">
    <cfRule type="cellIs" dxfId="209" priority="208" stopIfTrue="1" operator="notEqual">
      <formula>$C12-$J12</formula>
    </cfRule>
  </conditionalFormatting>
  <conditionalFormatting sqref="J12:J17">
    <cfRule type="cellIs" dxfId="208" priority="207" stopIfTrue="1" operator="notEqual">
      <formula>$C12-$I12</formula>
    </cfRule>
  </conditionalFormatting>
  <conditionalFormatting sqref="J12:J17">
    <cfRule type="cellIs" dxfId="207" priority="206" stopIfTrue="1" operator="notEqual">
      <formula>$C12-$I12</formula>
    </cfRule>
  </conditionalFormatting>
  <conditionalFormatting sqref="J12:J17">
    <cfRule type="cellIs" dxfId="206" priority="205" stopIfTrue="1" operator="notEqual">
      <formula>$C12-$I12</formula>
    </cfRule>
  </conditionalFormatting>
  <conditionalFormatting sqref="J12:J17">
    <cfRule type="cellIs" dxfId="205" priority="204" stopIfTrue="1" operator="notEqual">
      <formula>$C12-$I12</formula>
    </cfRule>
  </conditionalFormatting>
  <conditionalFormatting sqref="J12:J17">
    <cfRule type="cellIs" dxfId="204" priority="203" stopIfTrue="1" operator="notEqual">
      <formula>$C12-$I12</formula>
    </cfRule>
  </conditionalFormatting>
  <conditionalFormatting sqref="J12:J17">
    <cfRule type="cellIs" dxfId="203" priority="202" stopIfTrue="1" operator="notEqual">
      <formula>$C12-$I12</formula>
    </cfRule>
  </conditionalFormatting>
  <conditionalFormatting sqref="J12:J17">
    <cfRule type="cellIs" dxfId="202" priority="201" stopIfTrue="1" operator="notEqual">
      <formula>$C12-$I12</formula>
    </cfRule>
  </conditionalFormatting>
  <conditionalFormatting sqref="J12:J17">
    <cfRule type="cellIs" dxfId="201" priority="200" stopIfTrue="1" operator="notEqual">
      <formula>$C12-$I12</formula>
    </cfRule>
  </conditionalFormatting>
  <conditionalFormatting sqref="J12:J17">
    <cfRule type="cellIs" dxfId="200" priority="199" stopIfTrue="1" operator="notEqual">
      <formula>$C12-$I12</formula>
    </cfRule>
  </conditionalFormatting>
  <conditionalFormatting sqref="J12:J17">
    <cfRule type="cellIs" dxfId="199" priority="198" stopIfTrue="1" operator="notEqual">
      <formula>$C12-$I12</formula>
    </cfRule>
  </conditionalFormatting>
  <conditionalFormatting sqref="J12:J17">
    <cfRule type="cellIs" dxfId="198" priority="197" stopIfTrue="1" operator="notEqual">
      <formula>$C12-$I12</formula>
    </cfRule>
  </conditionalFormatting>
  <conditionalFormatting sqref="J12:J17">
    <cfRule type="cellIs" dxfId="197" priority="196" stopIfTrue="1" operator="notEqual">
      <formula>$C12-$I12</formula>
    </cfRule>
  </conditionalFormatting>
  <conditionalFormatting sqref="J12:J17">
    <cfRule type="cellIs" dxfId="196" priority="195" stopIfTrue="1" operator="notEqual">
      <formula>$C12-$I12</formula>
    </cfRule>
  </conditionalFormatting>
  <conditionalFormatting sqref="J12:J17">
    <cfRule type="cellIs" dxfId="195" priority="194" stopIfTrue="1" operator="notEqual">
      <formula>$C12-$I12</formula>
    </cfRule>
  </conditionalFormatting>
  <conditionalFormatting sqref="J12:J17">
    <cfRule type="cellIs" dxfId="194" priority="193" stopIfTrue="1" operator="notEqual">
      <formula>$C12-$I12</formula>
    </cfRule>
  </conditionalFormatting>
  <conditionalFormatting sqref="C7">
    <cfRule type="cellIs" dxfId="193" priority="192" stopIfTrue="1" operator="greaterThan">
      <formula>$B$7</formula>
    </cfRule>
  </conditionalFormatting>
  <conditionalFormatting sqref="C8">
    <cfRule type="cellIs" dxfId="192" priority="191" stopIfTrue="1" operator="greaterThan">
      <formula>$B$8</formula>
    </cfRule>
  </conditionalFormatting>
  <conditionalFormatting sqref="C9:C10">
    <cfRule type="cellIs" dxfId="191" priority="190" stopIfTrue="1" operator="greaterThan">
      <formula>$B9</formula>
    </cfRule>
  </conditionalFormatting>
  <conditionalFormatting sqref="C12:C17">
    <cfRule type="cellIs" dxfId="190" priority="189" stopIfTrue="1" operator="greaterThan">
      <formula>$B12</formula>
    </cfRule>
  </conditionalFormatting>
  <conditionalFormatting sqref="E7:E10">
    <cfRule type="cellIs" dxfId="189" priority="188" stopIfTrue="1" operator="greaterThan">
      <formula>($C7)-($F7+$G7+$H7)</formula>
    </cfRule>
  </conditionalFormatting>
  <conditionalFormatting sqref="F7:F10">
    <cfRule type="cellIs" dxfId="188" priority="187" stopIfTrue="1" operator="greaterThan">
      <formula>($C7)-($E7+$G7+$H7)</formula>
    </cfRule>
  </conditionalFormatting>
  <conditionalFormatting sqref="G7:G10">
    <cfRule type="cellIs" dxfId="187" priority="186" stopIfTrue="1" operator="greaterThan">
      <formula>($C7)-($E7+$F7+$H7)</formula>
    </cfRule>
  </conditionalFormatting>
  <conditionalFormatting sqref="H7:H10">
    <cfRule type="cellIs" dxfId="186" priority="185" stopIfTrue="1" operator="greaterThan">
      <formula>($C7)-($E7+$F7+$G7)</formula>
    </cfRule>
  </conditionalFormatting>
  <conditionalFormatting sqref="I7:I10">
    <cfRule type="cellIs" dxfId="185" priority="184" stopIfTrue="1" operator="notEqual">
      <formula>$C7-$J7</formula>
    </cfRule>
  </conditionalFormatting>
  <conditionalFormatting sqref="J7:J10">
    <cfRule type="cellIs" dxfId="184" priority="183" stopIfTrue="1" operator="notEqual">
      <formula>$C7-$I7</formula>
    </cfRule>
  </conditionalFormatting>
  <conditionalFormatting sqref="E12:E17">
    <cfRule type="cellIs" dxfId="183" priority="182" stopIfTrue="1" operator="greaterThan">
      <formula>($C12)-($F12+$G12+$H12)</formula>
    </cfRule>
  </conditionalFormatting>
  <conditionalFormatting sqref="F12:F17">
    <cfRule type="cellIs" dxfId="182" priority="181" stopIfTrue="1" operator="greaterThan">
      <formula>($C12)-($E12+$G12+$H12)</formula>
    </cfRule>
  </conditionalFormatting>
  <conditionalFormatting sqref="G12:G17">
    <cfRule type="cellIs" dxfId="181" priority="180" stopIfTrue="1" operator="greaterThan">
      <formula>($C12)-($E12+$F12+$H12)</formula>
    </cfRule>
  </conditionalFormatting>
  <conditionalFormatting sqref="H12:H17">
    <cfRule type="cellIs" dxfId="180" priority="179" stopIfTrue="1" operator="greaterThan">
      <formula>($C12)-($E12+$F12+$G12)</formula>
    </cfRule>
  </conditionalFormatting>
  <conditionalFormatting sqref="I12:I17">
    <cfRule type="cellIs" dxfId="179" priority="178" stopIfTrue="1" operator="notEqual">
      <formula>$C12-$J12</formula>
    </cfRule>
  </conditionalFormatting>
  <conditionalFormatting sqref="J12:J17">
    <cfRule type="cellIs" dxfId="178" priority="177" stopIfTrue="1" operator="notEqual">
      <formula>$C12-$I12</formula>
    </cfRule>
  </conditionalFormatting>
  <conditionalFormatting sqref="C7">
    <cfRule type="cellIs" dxfId="177" priority="176" stopIfTrue="1" operator="greaterThan">
      <formula>$B$7</formula>
    </cfRule>
  </conditionalFormatting>
  <conditionalFormatting sqref="C8">
    <cfRule type="cellIs" dxfId="176" priority="175" stopIfTrue="1" operator="greaterThan">
      <formula>$B$8</formula>
    </cfRule>
  </conditionalFormatting>
  <conditionalFormatting sqref="C9:C10">
    <cfRule type="cellIs" dxfId="175" priority="174" stopIfTrue="1" operator="greaterThan">
      <formula>$B9</formula>
    </cfRule>
  </conditionalFormatting>
  <conditionalFormatting sqref="C12:C17">
    <cfRule type="cellIs" dxfId="174" priority="173" stopIfTrue="1" operator="greaterThan">
      <formula>$B12</formula>
    </cfRule>
  </conditionalFormatting>
  <conditionalFormatting sqref="E7:E10">
    <cfRule type="cellIs" dxfId="173" priority="172" stopIfTrue="1" operator="greaterThan">
      <formula>($C7)-($F7+$G7+$H7)</formula>
    </cfRule>
  </conditionalFormatting>
  <conditionalFormatting sqref="F7:F10">
    <cfRule type="cellIs" dxfId="172" priority="171" stopIfTrue="1" operator="greaterThan">
      <formula>($C7)-($E7+$G7+$H7)</formula>
    </cfRule>
  </conditionalFormatting>
  <conditionalFormatting sqref="G7:G10">
    <cfRule type="cellIs" dxfId="171" priority="170" stopIfTrue="1" operator="greaterThan">
      <formula>($C7)-($E7+$F7+$H7)</formula>
    </cfRule>
  </conditionalFormatting>
  <conditionalFormatting sqref="H7:H10">
    <cfRule type="cellIs" dxfId="170" priority="169" stopIfTrue="1" operator="greaterThan">
      <formula>($C7)-($E7+$F7+$G7)</formula>
    </cfRule>
  </conditionalFormatting>
  <conditionalFormatting sqref="I7:I10">
    <cfRule type="cellIs" dxfId="169" priority="168" stopIfTrue="1" operator="notEqual">
      <formula>$C7-$J7</formula>
    </cfRule>
  </conditionalFormatting>
  <conditionalFormatting sqref="J7:J10">
    <cfRule type="cellIs" dxfId="168" priority="167" stopIfTrue="1" operator="notEqual">
      <formula>$C7-$I7</formula>
    </cfRule>
  </conditionalFormatting>
  <conditionalFormatting sqref="E12:E17">
    <cfRule type="cellIs" dxfId="167" priority="166" stopIfTrue="1" operator="greaterThan">
      <formula>($C12)-($F12+$G12+$H12)</formula>
    </cfRule>
  </conditionalFormatting>
  <conditionalFormatting sqref="F12:F17">
    <cfRule type="cellIs" dxfId="166" priority="165" stopIfTrue="1" operator="greaterThan">
      <formula>($C12)-($E12+$G12+$H12)</formula>
    </cfRule>
  </conditionalFormatting>
  <conditionalFormatting sqref="G12:G17">
    <cfRule type="cellIs" dxfId="165" priority="164" stopIfTrue="1" operator="greaterThan">
      <formula>($C12)-($E12+$F12+$H12)</formula>
    </cfRule>
  </conditionalFormatting>
  <conditionalFormatting sqref="H12:H17">
    <cfRule type="cellIs" dxfId="164" priority="163" stopIfTrue="1" operator="greaterThan">
      <formula>($C12)-($E12+$F12+$G12)</formula>
    </cfRule>
  </conditionalFormatting>
  <conditionalFormatting sqref="I12:I17">
    <cfRule type="cellIs" dxfId="163" priority="162" stopIfTrue="1" operator="notEqual">
      <formula>$C12-$J12</formula>
    </cfRule>
  </conditionalFormatting>
  <conditionalFormatting sqref="J12:J17">
    <cfRule type="cellIs" dxfId="162" priority="161" stopIfTrue="1" operator="notEqual">
      <formula>$C12-$I12</formula>
    </cfRule>
  </conditionalFormatting>
  <conditionalFormatting sqref="C7">
    <cfRule type="cellIs" dxfId="161" priority="160" stopIfTrue="1" operator="greaterThan">
      <formula>$B$7</formula>
    </cfRule>
  </conditionalFormatting>
  <conditionalFormatting sqref="C8">
    <cfRule type="cellIs" dxfId="160" priority="159" stopIfTrue="1" operator="greaterThan">
      <formula>$B$8</formula>
    </cfRule>
  </conditionalFormatting>
  <conditionalFormatting sqref="C9:C10">
    <cfRule type="cellIs" dxfId="159" priority="158" stopIfTrue="1" operator="greaterThan">
      <formula>$B9</formula>
    </cfRule>
  </conditionalFormatting>
  <conditionalFormatting sqref="C12:C17">
    <cfRule type="cellIs" dxfId="158" priority="157" stopIfTrue="1" operator="greaterThan">
      <formula>$B12</formula>
    </cfRule>
  </conditionalFormatting>
  <conditionalFormatting sqref="E7:E10">
    <cfRule type="cellIs" dxfId="157" priority="156" stopIfTrue="1" operator="greaterThan">
      <formula>($C7)-($F7+$G7+$H7)</formula>
    </cfRule>
  </conditionalFormatting>
  <conditionalFormatting sqref="F7:F10">
    <cfRule type="cellIs" dxfId="156" priority="155" stopIfTrue="1" operator="greaterThan">
      <formula>($C7)-($E7+$G7+$H7)</formula>
    </cfRule>
  </conditionalFormatting>
  <conditionalFormatting sqref="G7:G10">
    <cfRule type="cellIs" dxfId="155" priority="154" stopIfTrue="1" operator="greaterThan">
      <formula>($C7)-($E7+$F7+$H7)</formula>
    </cfRule>
  </conditionalFormatting>
  <conditionalFormatting sqref="H7:H10">
    <cfRule type="cellIs" dxfId="154" priority="153" stopIfTrue="1" operator="greaterThan">
      <formula>($C7)-($E7+$F7+$G7)</formula>
    </cfRule>
  </conditionalFormatting>
  <conditionalFormatting sqref="I7:I10">
    <cfRule type="cellIs" dxfId="153" priority="152" stopIfTrue="1" operator="notEqual">
      <formula>$C7-$J7</formula>
    </cfRule>
  </conditionalFormatting>
  <conditionalFormatting sqref="J7:J10">
    <cfRule type="cellIs" dxfId="152" priority="151" stopIfTrue="1" operator="notEqual">
      <formula>$C7-$I7</formula>
    </cfRule>
  </conditionalFormatting>
  <conditionalFormatting sqref="E12:E17">
    <cfRule type="cellIs" dxfId="151" priority="150" stopIfTrue="1" operator="greaterThan">
      <formula>($C12)-($F12+$G12+$H12)</formula>
    </cfRule>
  </conditionalFormatting>
  <conditionalFormatting sqref="F12:F17">
    <cfRule type="cellIs" dxfId="150" priority="149" stopIfTrue="1" operator="greaterThan">
      <formula>($C12)-($E12+$G12+$H12)</formula>
    </cfRule>
  </conditionalFormatting>
  <conditionalFormatting sqref="G12:G17">
    <cfRule type="cellIs" dxfId="149" priority="148" stopIfTrue="1" operator="greaterThan">
      <formula>($C12)-($E12+$F12+$H12)</formula>
    </cfRule>
  </conditionalFormatting>
  <conditionalFormatting sqref="H12:H17">
    <cfRule type="cellIs" dxfId="148" priority="147" stopIfTrue="1" operator="greaterThan">
      <formula>($C12)-($E12+$F12+$G12)</formula>
    </cfRule>
  </conditionalFormatting>
  <conditionalFormatting sqref="I12:I17">
    <cfRule type="cellIs" dxfId="147" priority="146" stopIfTrue="1" operator="notEqual">
      <formula>$C12-$J12</formula>
    </cfRule>
  </conditionalFormatting>
  <conditionalFormatting sqref="J12:J17">
    <cfRule type="cellIs" dxfId="146" priority="145" stopIfTrue="1" operator="notEqual">
      <formula>$C12-$I12</formula>
    </cfRule>
  </conditionalFormatting>
  <conditionalFormatting sqref="C7">
    <cfRule type="cellIs" dxfId="145" priority="144" stopIfTrue="1" operator="greaterThan">
      <formula>$B$7</formula>
    </cfRule>
  </conditionalFormatting>
  <conditionalFormatting sqref="C8">
    <cfRule type="cellIs" dxfId="144" priority="143" stopIfTrue="1" operator="greaterThan">
      <formula>$B$8</formula>
    </cfRule>
  </conditionalFormatting>
  <conditionalFormatting sqref="C9:C10">
    <cfRule type="cellIs" dxfId="143" priority="142" stopIfTrue="1" operator="greaterThan">
      <formula>$B9</formula>
    </cfRule>
  </conditionalFormatting>
  <conditionalFormatting sqref="C12:C17">
    <cfRule type="cellIs" dxfId="142" priority="141" stopIfTrue="1" operator="greaterThan">
      <formula>$B12</formula>
    </cfRule>
  </conditionalFormatting>
  <conditionalFormatting sqref="E7:E10">
    <cfRule type="cellIs" dxfId="141" priority="140" stopIfTrue="1" operator="greaterThan">
      <formula>($C7)-($F7+$G7+$H7)</formula>
    </cfRule>
  </conditionalFormatting>
  <conditionalFormatting sqref="F7:F10">
    <cfRule type="cellIs" dxfId="140" priority="139" stopIfTrue="1" operator="greaterThan">
      <formula>($C7)-($E7+$G7+$H7)</formula>
    </cfRule>
  </conditionalFormatting>
  <conditionalFormatting sqref="G7:G10">
    <cfRule type="cellIs" dxfId="139" priority="138" stopIfTrue="1" operator="greaterThan">
      <formula>($C7)-($E7+$F7+$H7)</formula>
    </cfRule>
  </conditionalFormatting>
  <conditionalFormatting sqref="H7:H10">
    <cfRule type="cellIs" dxfId="138" priority="137" stopIfTrue="1" operator="greaterThan">
      <formula>($C7)-($E7+$F7+$G7)</formula>
    </cfRule>
  </conditionalFormatting>
  <conditionalFormatting sqref="I7:I10">
    <cfRule type="cellIs" dxfId="137" priority="136" stopIfTrue="1" operator="notEqual">
      <formula>$C7-$J7</formula>
    </cfRule>
  </conditionalFormatting>
  <conditionalFormatting sqref="J7:J10">
    <cfRule type="cellIs" dxfId="136" priority="135" stopIfTrue="1" operator="notEqual">
      <formula>$C7-$I7</formula>
    </cfRule>
  </conditionalFormatting>
  <conditionalFormatting sqref="E12:E17">
    <cfRule type="cellIs" dxfId="135" priority="134" stopIfTrue="1" operator="greaterThan">
      <formula>($C12)-($F12+$G12+$H12)</formula>
    </cfRule>
  </conditionalFormatting>
  <conditionalFormatting sqref="F12:F17">
    <cfRule type="cellIs" dxfId="134" priority="133" stopIfTrue="1" operator="greaterThan">
      <formula>($C12)-($E12+$G12+$H12)</formula>
    </cfRule>
  </conditionalFormatting>
  <conditionalFormatting sqref="G12:G17">
    <cfRule type="cellIs" dxfId="133" priority="132" stopIfTrue="1" operator="greaterThan">
      <formula>($C12)-($E12+$F12+$H12)</formula>
    </cfRule>
  </conditionalFormatting>
  <conditionalFormatting sqref="H12:H17">
    <cfRule type="cellIs" dxfId="132" priority="131" stopIfTrue="1" operator="greaterThan">
      <formula>($C12)-($E12+$F12+$G12)</formula>
    </cfRule>
  </conditionalFormatting>
  <conditionalFormatting sqref="I12:I17">
    <cfRule type="cellIs" dxfId="131" priority="130" stopIfTrue="1" operator="notEqual">
      <formula>$C12-$J12</formula>
    </cfRule>
  </conditionalFormatting>
  <conditionalFormatting sqref="J12:J17">
    <cfRule type="cellIs" dxfId="130" priority="129" stopIfTrue="1" operator="notEqual">
      <formula>$C12-$I12</formula>
    </cfRule>
  </conditionalFormatting>
  <conditionalFormatting sqref="C7">
    <cfRule type="cellIs" dxfId="129" priority="128" stopIfTrue="1" operator="greaterThan">
      <formula>$B$7</formula>
    </cfRule>
  </conditionalFormatting>
  <conditionalFormatting sqref="C8">
    <cfRule type="cellIs" dxfId="128" priority="127" stopIfTrue="1" operator="greaterThan">
      <formula>$B$8</formula>
    </cfRule>
  </conditionalFormatting>
  <conditionalFormatting sqref="C9:C10">
    <cfRule type="cellIs" dxfId="127" priority="126" stopIfTrue="1" operator="greaterThan">
      <formula>$B9</formula>
    </cfRule>
  </conditionalFormatting>
  <conditionalFormatting sqref="C12:C17">
    <cfRule type="cellIs" dxfId="126" priority="125" stopIfTrue="1" operator="greaterThan">
      <formula>$B12</formula>
    </cfRule>
  </conditionalFormatting>
  <conditionalFormatting sqref="E7:E10">
    <cfRule type="cellIs" dxfId="125" priority="124" stopIfTrue="1" operator="greaterThan">
      <formula>($C7)-($F7+$G7+$H7)</formula>
    </cfRule>
  </conditionalFormatting>
  <conditionalFormatting sqref="F7:F10">
    <cfRule type="cellIs" dxfId="124" priority="123" stopIfTrue="1" operator="greaterThan">
      <formula>($C7)-($E7+$G7+$H7)</formula>
    </cfRule>
  </conditionalFormatting>
  <conditionalFormatting sqref="G7:G10">
    <cfRule type="cellIs" dxfId="123" priority="122" stopIfTrue="1" operator="greaterThan">
      <formula>($C7)-($E7+$F7+$H7)</formula>
    </cfRule>
  </conditionalFormatting>
  <conditionalFormatting sqref="H7:H10">
    <cfRule type="cellIs" dxfId="122" priority="121" stopIfTrue="1" operator="greaterThan">
      <formula>($C7)-($E7+$F7+$G7)</formula>
    </cfRule>
  </conditionalFormatting>
  <conditionalFormatting sqref="I7:I10">
    <cfRule type="cellIs" dxfId="121" priority="120" stopIfTrue="1" operator="notEqual">
      <formula>$C7-$J7</formula>
    </cfRule>
  </conditionalFormatting>
  <conditionalFormatting sqref="J7:J10">
    <cfRule type="cellIs" dxfId="120" priority="119" stopIfTrue="1" operator="notEqual">
      <formula>$C7-$I7</formula>
    </cfRule>
  </conditionalFormatting>
  <conditionalFormatting sqref="E12:E17">
    <cfRule type="cellIs" dxfId="119" priority="118" stopIfTrue="1" operator="greaterThan">
      <formula>($C12)-($F12+$G12+$H12)</formula>
    </cfRule>
  </conditionalFormatting>
  <conditionalFormatting sqref="F12:F17">
    <cfRule type="cellIs" dxfId="118" priority="117" stopIfTrue="1" operator="greaterThan">
      <formula>($C12)-($E12+$G12+$H12)</formula>
    </cfRule>
  </conditionalFormatting>
  <conditionalFormatting sqref="G12:G17">
    <cfRule type="cellIs" dxfId="117" priority="116" stopIfTrue="1" operator="greaterThan">
      <formula>($C12)-($E12+$F12+$H12)</formula>
    </cfRule>
  </conditionalFormatting>
  <conditionalFormatting sqref="H12:H17">
    <cfRule type="cellIs" dxfId="116" priority="115" stopIfTrue="1" operator="greaterThan">
      <formula>($C12)-($E12+$F12+$G12)</formula>
    </cfRule>
  </conditionalFormatting>
  <conditionalFormatting sqref="I12:I17">
    <cfRule type="cellIs" dxfId="115" priority="114" stopIfTrue="1" operator="notEqual">
      <formula>$C12-$J12</formula>
    </cfRule>
  </conditionalFormatting>
  <conditionalFormatting sqref="J12:J17">
    <cfRule type="cellIs" dxfId="114" priority="113" stopIfTrue="1" operator="notEqual">
      <formula>$C12-$I12</formula>
    </cfRule>
  </conditionalFormatting>
  <conditionalFormatting sqref="C7">
    <cfRule type="cellIs" dxfId="113" priority="112" stopIfTrue="1" operator="greaterThan">
      <formula>$B$7</formula>
    </cfRule>
  </conditionalFormatting>
  <conditionalFormatting sqref="C8">
    <cfRule type="cellIs" dxfId="112" priority="111" stopIfTrue="1" operator="greaterThan">
      <formula>$B$8</formula>
    </cfRule>
  </conditionalFormatting>
  <conditionalFormatting sqref="C9:C10">
    <cfRule type="cellIs" dxfId="111" priority="110" stopIfTrue="1" operator="greaterThan">
      <formula>$B9</formula>
    </cfRule>
  </conditionalFormatting>
  <conditionalFormatting sqref="C12:C17">
    <cfRule type="cellIs" dxfId="110" priority="109" stopIfTrue="1" operator="greaterThan">
      <formula>$B12</formula>
    </cfRule>
  </conditionalFormatting>
  <conditionalFormatting sqref="E7:E10">
    <cfRule type="cellIs" dxfId="109" priority="108" stopIfTrue="1" operator="greaterThan">
      <formula>($C7)-($F7+$G7+$H7)</formula>
    </cfRule>
  </conditionalFormatting>
  <conditionalFormatting sqref="F7:F10">
    <cfRule type="cellIs" dxfId="108" priority="107" stopIfTrue="1" operator="greaterThan">
      <formula>($C7)-($E7+$G7+$H7)</formula>
    </cfRule>
  </conditionalFormatting>
  <conditionalFormatting sqref="G7:G10">
    <cfRule type="cellIs" dxfId="107" priority="106" stopIfTrue="1" operator="greaterThan">
      <formula>($C7)-($E7+$F7+$H7)</formula>
    </cfRule>
  </conditionalFormatting>
  <conditionalFormatting sqref="H7:H10">
    <cfRule type="cellIs" dxfId="106" priority="105" stopIfTrue="1" operator="greaterThan">
      <formula>($C7)-($E7+$F7+$G7)</formula>
    </cfRule>
  </conditionalFormatting>
  <conditionalFormatting sqref="I7:I10">
    <cfRule type="cellIs" dxfId="105" priority="104" stopIfTrue="1" operator="notEqual">
      <formula>$C7-$J7</formula>
    </cfRule>
  </conditionalFormatting>
  <conditionalFormatting sqref="J7:J10">
    <cfRule type="cellIs" dxfId="104" priority="103" stopIfTrue="1" operator="notEqual">
      <formula>$C7-$I7</formula>
    </cfRule>
  </conditionalFormatting>
  <conditionalFormatting sqref="E12:E17">
    <cfRule type="cellIs" dxfId="103" priority="102" stopIfTrue="1" operator="greaterThan">
      <formula>($C12)-($F12+$G12+$H12)</formula>
    </cfRule>
  </conditionalFormatting>
  <conditionalFormatting sqref="F12:F17">
    <cfRule type="cellIs" dxfId="102" priority="101" stopIfTrue="1" operator="greaterThan">
      <formula>($C12)-($E12+$G12+$H12)</formula>
    </cfRule>
  </conditionalFormatting>
  <conditionalFormatting sqref="G12:G17">
    <cfRule type="cellIs" dxfId="101" priority="100" stopIfTrue="1" operator="greaterThan">
      <formula>($C12)-($E12+$F12+$H12)</formula>
    </cfRule>
  </conditionalFormatting>
  <conditionalFormatting sqref="H12:H17">
    <cfRule type="cellIs" dxfId="100" priority="99" stopIfTrue="1" operator="greaterThan">
      <formula>($C12)-($E12+$F12+$G12)</formula>
    </cfRule>
  </conditionalFormatting>
  <conditionalFormatting sqref="I12:I17">
    <cfRule type="cellIs" dxfId="99" priority="98" stopIfTrue="1" operator="notEqual">
      <formula>$C12-$J12</formula>
    </cfRule>
  </conditionalFormatting>
  <conditionalFormatting sqref="J12:J17">
    <cfRule type="cellIs" dxfId="98" priority="97" stopIfTrue="1" operator="notEqual">
      <formula>$C12-$I12</formula>
    </cfRule>
  </conditionalFormatting>
  <conditionalFormatting sqref="C7">
    <cfRule type="cellIs" dxfId="97" priority="96" stopIfTrue="1" operator="greaterThan">
      <formula>$B$7</formula>
    </cfRule>
  </conditionalFormatting>
  <conditionalFormatting sqref="C8">
    <cfRule type="cellIs" dxfId="96" priority="95" stopIfTrue="1" operator="greaterThan">
      <formula>$B$8</formula>
    </cfRule>
  </conditionalFormatting>
  <conditionalFormatting sqref="C9:C10">
    <cfRule type="cellIs" dxfId="95" priority="94" stopIfTrue="1" operator="greaterThan">
      <formula>$B9</formula>
    </cfRule>
  </conditionalFormatting>
  <conditionalFormatting sqref="C12:C17">
    <cfRule type="cellIs" dxfId="94" priority="93" stopIfTrue="1" operator="greaterThan">
      <formula>$B12</formula>
    </cfRule>
  </conditionalFormatting>
  <conditionalFormatting sqref="E7:E10">
    <cfRule type="cellIs" dxfId="93" priority="92" stopIfTrue="1" operator="greaterThan">
      <formula>($C7)-($F7+$G7+$H7)</formula>
    </cfRule>
  </conditionalFormatting>
  <conditionalFormatting sqref="F7:F10">
    <cfRule type="cellIs" dxfId="92" priority="91" stopIfTrue="1" operator="greaterThan">
      <formula>($C7)-($E7+$G7+$H7)</formula>
    </cfRule>
  </conditionalFormatting>
  <conditionalFormatting sqref="G7:G10">
    <cfRule type="cellIs" dxfId="91" priority="90" stopIfTrue="1" operator="greaterThan">
      <formula>($C7)-($E7+$F7+$H7)</formula>
    </cfRule>
  </conditionalFormatting>
  <conditionalFormatting sqref="H7:H10">
    <cfRule type="cellIs" dxfId="90" priority="89" stopIfTrue="1" operator="greaterThan">
      <formula>($C7)-($E7+$F7+$G7)</formula>
    </cfRule>
  </conditionalFormatting>
  <conditionalFormatting sqref="I7:I10">
    <cfRule type="cellIs" dxfId="89" priority="88" stopIfTrue="1" operator="notEqual">
      <formula>$C7-$J7</formula>
    </cfRule>
  </conditionalFormatting>
  <conditionalFormatting sqref="J7:J10">
    <cfRule type="cellIs" dxfId="88" priority="87" stopIfTrue="1" operator="notEqual">
      <formula>$C7-$I7</formula>
    </cfRule>
  </conditionalFormatting>
  <conditionalFormatting sqref="E12:E17">
    <cfRule type="cellIs" dxfId="87" priority="86" stopIfTrue="1" operator="greaterThan">
      <formula>($C12)-($F12+$G12+$H12)</formula>
    </cfRule>
  </conditionalFormatting>
  <conditionalFormatting sqref="F12:F17">
    <cfRule type="cellIs" dxfId="86" priority="85" stopIfTrue="1" operator="greaterThan">
      <formula>($C12)-($E12+$G12+$H12)</formula>
    </cfRule>
  </conditionalFormatting>
  <conditionalFormatting sqref="G12:G17">
    <cfRule type="cellIs" dxfId="85" priority="84" stopIfTrue="1" operator="greaterThan">
      <formula>($C12)-($E12+$F12+$H12)</formula>
    </cfRule>
  </conditionalFormatting>
  <conditionalFormatting sqref="H12:H17">
    <cfRule type="cellIs" dxfId="84" priority="83" stopIfTrue="1" operator="greaterThan">
      <formula>($C12)-($E12+$F12+$G12)</formula>
    </cfRule>
  </conditionalFormatting>
  <conditionalFormatting sqref="I12:I17">
    <cfRule type="cellIs" dxfId="83" priority="82" stopIfTrue="1" operator="notEqual">
      <formula>$C12-$J12</formula>
    </cfRule>
  </conditionalFormatting>
  <conditionalFormatting sqref="J12:J17">
    <cfRule type="cellIs" dxfId="82" priority="81" stopIfTrue="1" operator="notEqual">
      <formula>$C12-$I12</formula>
    </cfRule>
  </conditionalFormatting>
  <conditionalFormatting sqref="C7">
    <cfRule type="cellIs" dxfId="81" priority="80" stopIfTrue="1" operator="greaterThan">
      <formula>$B$7</formula>
    </cfRule>
  </conditionalFormatting>
  <conditionalFormatting sqref="C8">
    <cfRule type="cellIs" dxfId="80" priority="79" stopIfTrue="1" operator="greaterThan">
      <formula>$B$8</formula>
    </cfRule>
  </conditionalFormatting>
  <conditionalFormatting sqref="C9:C10">
    <cfRule type="cellIs" dxfId="79" priority="78" stopIfTrue="1" operator="greaterThan">
      <formula>$B9</formula>
    </cfRule>
  </conditionalFormatting>
  <conditionalFormatting sqref="C12:C17">
    <cfRule type="cellIs" dxfId="78" priority="77" stopIfTrue="1" operator="greaterThan">
      <formula>$B12</formula>
    </cfRule>
  </conditionalFormatting>
  <conditionalFormatting sqref="E7:E10">
    <cfRule type="cellIs" dxfId="77" priority="76" stopIfTrue="1" operator="greaterThan">
      <formula>($C7)-($F7+$G7+$H7)</formula>
    </cfRule>
  </conditionalFormatting>
  <conditionalFormatting sqref="F7:F10">
    <cfRule type="cellIs" dxfId="76" priority="75" stopIfTrue="1" operator="greaterThan">
      <formula>($C7)-($E7+$G7+$H7)</formula>
    </cfRule>
  </conditionalFormatting>
  <conditionalFormatting sqref="G7:G10">
    <cfRule type="cellIs" dxfId="75" priority="74" stopIfTrue="1" operator="greaterThan">
      <formula>($C7)-($E7+$F7+$H7)</formula>
    </cfRule>
  </conditionalFormatting>
  <conditionalFormatting sqref="H7:H10">
    <cfRule type="cellIs" dxfId="74" priority="73" stopIfTrue="1" operator="greaterThan">
      <formula>($C7)-($E7+$F7+$G7)</formula>
    </cfRule>
  </conditionalFormatting>
  <conditionalFormatting sqref="I7:I10">
    <cfRule type="cellIs" dxfId="73" priority="72" stopIfTrue="1" operator="notEqual">
      <formula>$C7-$J7</formula>
    </cfRule>
  </conditionalFormatting>
  <conditionalFormatting sqref="J7:J10">
    <cfRule type="cellIs" dxfId="72" priority="71" stopIfTrue="1" operator="notEqual">
      <formula>$C7-$I7</formula>
    </cfRule>
  </conditionalFormatting>
  <conditionalFormatting sqref="E12:E17">
    <cfRule type="cellIs" dxfId="71" priority="70" stopIfTrue="1" operator="greaterThan">
      <formula>($C12)-($F12+$G12+$H12)</formula>
    </cfRule>
  </conditionalFormatting>
  <conditionalFormatting sqref="F12:F17">
    <cfRule type="cellIs" dxfId="70" priority="69" stopIfTrue="1" operator="greaterThan">
      <formula>($C12)-($E12+$G12+$H12)</formula>
    </cfRule>
  </conditionalFormatting>
  <conditionalFormatting sqref="G12:G17">
    <cfRule type="cellIs" dxfId="69" priority="68" stopIfTrue="1" operator="greaterThan">
      <formula>($C12)-($E12+$F12+$H12)</formula>
    </cfRule>
  </conditionalFormatting>
  <conditionalFormatting sqref="H12:H17">
    <cfRule type="cellIs" dxfId="68" priority="67" stopIfTrue="1" operator="greaterThan">
      <formula>($C12)-($E12+$F12+$G12)</formula>
    </cfRule>
  </conditionalFormatting>
  <conditionalFormatting sqref="I12:I17">
    <cfRule type="cellIs" dxfId="67" priority="66" stopIfTrue="1" operator="notEqual">
      <formula>$C12-$J12</formula>
    </cfRule>
  </conditionalFormatting>
  <conditionalFormatting sqref="J12:J17">
    <cfRule type="cellIs" dxfId="66" priority="65" stopIfTrue="1" operator="notEqual">
      <formula>$C12-$I12</formula>
    </cfRule>
  </conditionalFormatting>
  <conditionalFormatting sqref="C7">
    <cfRule type="cellIs" dxfId="65" priority="64" stopIfTrue="1" operator="greaterThan">
      <formula>$B$7</formula>
    </cfRule>
  </conditionalFormatting>
  <conditionalFormatting sqref="C8">
    <cfRule type="cellIs" dxfId="64" priority="63" stopIfTrue="1" operator="greaterThan">
      <formula>$B$8</formula>
    </cfRule>
  </conditionalFormatting>
  <conditionalFormatting sqref="C9:C10">
    <cfRule type="cellIs" dxfId="63" priority="62" stopIfTrue="1" operator="greaterThan">
      <formula>$B9</formula>
    </cfRule>
  </conditionalFormatting>
  <conditionalFormatting sqref="C12:C17">
    <cfRule type="cellIs" dxfId="62" priority="61" stopIfTrue="1" operator="greaterThan">
      <formula>$B12</formula>
    </cfRule>
  </conditionalFormatting>
  <conditionalFormatting sqref="E7:E10">
    <cfRule type="cellIs" dxfId="61" priority="60" stopIfTrue="1" operator="greaterThan">
      <formula>($C7)-($F7+$G7+$H7)</formula>
    </cfRule>
  </conditionalFormatting>
  <conditionalFormatting sqref="F7:F10">
    <cfRule type="cellIs" dxfId="60" priority="59" stopIfTrue="1" operator="greaterThan">
      <formula>($C7)-($E7+$G7+$H7)</formula>
    </cfRule>
  </conditionalFormatting>
  <conditionalFormatting sqref="G7:G10">
    <cfRule type="cellIs" dxfId="59" priority="58" stopIfTrue="1" operator="greaterThan">
      <formula>($C7)-($E7+$F7+$H7)</formula>
    </cfRule>
  </conditionalFormatting>
  <conditionalFormatting sqref="H7:H10">
    <cfRule type="cellIs" dxfId="58" priority="57" stopIfTrue="1" operator="greaterThan">
      <formula>($C7)-($E7+$F7+$G7)</formula>
    </cfRule>
  </conditionalFormatting>
  <conditionalFormatting sqref="I7:I10">
    <cfRule type="cellIs" dxfId="57" priority="56" stopIfTrue="1" operator="notEqual">
      <formula>$C7-$J7</formula>
    </cfRule>
  </conditionalFormatting>
  <conditionalFormatting sqref="J7:J10">
    <cfRule type="cellIs" dxfId="56" priority="55" stopIfTrue="1" operator="notEqual">
      <formula>$C7-$I7</formula>
    </cfRule>
  </conditionalFormatting>
  <conditionalFormatting sqref="E12:E17">
    <cfRule type="cellIs" dxfId="55" priority="54" stopIfTrue="1" operator="greaterThan">
      <formula>($C12)-($F12+$G12+$H12)</formula>
    </cfRule>
  </conditionalFormatting>
  <conditionalFormatting sqref="F12:F17">
    <cfRule type="cellIs" dxfId="54" priority="53" stopIfTrue="1" operator="greaterThan">
      <formula>($C12)-($E12+$G12+$H12)</formula>
    </cfRule>
  </conditionalFormatting>
  <conditionalFormatting sqref="G12:G17">
    <cfRule type="cellIs" dxfId="53" priority="52" stopIfTrue="1" operator="greaterThan">
      <formula>($C12)-($E12+$F12+$H12)</formula>
    </cfRule>
  </conditionalFormatting>
  <conditionalFormatting sqref="H12:H17">
    <cfRule type="cellIs" dxfId="52" priority="51" stopIfTrue="1" operator="greaterThan">
      <formula>($C12)-($E12+$F12+$G12)</formula>
    </cfRule>
  </conditionalFormatting>
  <conditionalFormatting sqref="I12:I17">
    <cfRule type="cellIs" dxfId="51" priority="50" stopIfTrue="1" operator="notEqual">
      <formula>$C12-$J12</formula>
    </cfRule>
  </conditionalFormatting>
  <conditionalFormatting sqref="J12:J17">
    <cfRule type="cellIs" dxfId="50" priority="49" stopIfTrue="1" operator="notEqual">
      <formula>$C12-$I12</formula>
    </cfRule>
  </conditionalFormatting>
  <conditionalFormatting sqref="C7">
    <cfRule type="cellIs" dxfId="49" priority="48" stopIfTrue="1" operator="greaterThan">
      <formula>$B$7</formula>
    </cfRule>
  </conditionalFormatting>
  <conditionalFormatting sqref="C8">
    <cfRule type="cellIs" dxfId="48" priority="47" stopIfTrue="1" operator="greaterThan">
      <formula>$B$8</formula>
    </cfRule>
  </conditionalFormatting>
  <conditionalFormatting sqref="C9:C10">
    <cfRule type="cellIs" dxfId="47" priority="46" stopIfTrue="1" operator="greaterThan">
      <formula>$B9</formula>
    </cfRule>
  </conditionalFormatting>
  <conditionalFormatting sqref="C12:C17">
    <cfRule type="cellIs" dxfId="46" priority="45" stopIfTrue="1" operator="greaterThan">
      <formula>$B12</formula>
    </cfRule>
  </conditionalFormatting>
  <conditionalFormatting sqref="E7:E10">
    <cfRule type="cellIs" dxfId="45" priority="44" stopIfTrue="1" operator="greaterThan">
      <formula>($C7)-($F7+$G7+$H7)</formula>
    </cfRule>
  </conditionalFormatting>
  <conditionalFormatting sqref="F7:F10">
    <cfRule type="cellIs" dxfId="44" priority="43" stopIfTrue="1" operator="greaterThan">
      <formula>($C7)-($E7+$G7+$H7)</formula>
    </cfRule>
  </conditionalFormatting>
  <conditionalFormatting sqref="G7:G10">
    <cfRule type="cellIs" dxfId="43" priority="42" stopIfTrue="1" operator="greaterThan">
      <formula>($C7)-($E7+$F7+$H7)</formula>
    </cfRule>
  </conditionalFormatting>
  <conditionalFormatting sqref="H7:H10">
    <cfRule type="cellIs" dxfId="42" priority="41" stopIfTrue="1" operator="greaterThan">
      <formula>($C7)-($E7+$F7+$G7)</formula>
    </cfRule>
  </conditionalFormatting>
  <conditionalFormatting sqref="I7:I10">
    <cfRule type="cellIs" dxfId="41" priority="40" stopIfTrue="1" operator="notEqual">
      <formula>$C7-$J7</formula>
    </cfRule>
  </conditionalFormatting>
  <conditionalFormatting sqref="J7:J10">
    <cfRule type="cellIs" dxfId="40" priority="39" stopIfTrue="1" operator="notEqual">
      <formula>$C7-$I7</formula>
    </cfRule>
  </conditionalFormatting>
  <conditionalFormatting sqref="E12:E17">
    <cfRule type="cellIs" dxfId="39" priority="38" stopIfTrue="1" operator="greaterThan">
      <formula>($C12)-($F12+$G12+$H12)</formula>
    </cfRule>
  </conditionalFormatting>
  <conditionalFormatting sqref="F12:F17">
    <cfRule type="cellIs" dxfId="38" priority="37" stopIfTrue="1" operator="greaterThan">
      <formula>($C12)-($E12+$G12+$H12)</formula>
    </cfRule>
  </conditionalFormatting>
  <conditionalFormatting sqref="G12:G17">
    <cfRule type="cellIs" dxfId="37" priority="36" stopIfTrue="1" operator="greaterThan">
      <formula>($C12)-($E12+$F12+$H12)</formula>
    </cfRule>
  </conditionalFormatting>
  <conditionalFormatting sqref="H12:H17">
    <cfRule type="cellIs" dxfId="36" priority="35" stopIfTrue="1" operator="greaterThan">
      <formula>($C12)-($E12+$F12+$G12)</formula>
    </cfRule>
  </conditionalFormatting>
  <conditionalFormatting sqref="I12:I17">
    <cfRule type="cellIs" dxfId="35" priority="34" stopIfTrue="1" operator="notEqual">
      <formula>$C12-$J12</formula>
    </cfRule>
  </conditionalFormatting>
  <conditionalFormatting sqref="J12:J17">
    <cfRule type="cellIs" dxfId="34" priority="33" stopIfTrue="1" operator="notEqual">
      <formula>$C12-$I12</formula>
    </cfRule>
  </conditionalFormatting>
  <conditionalFormatting sqref="C9:C10">
    <cfRule type="cellIs" dxfId="33" priority="32" stopIfTrue="1" operator="greaterThan">
      <formula>$B9</formula>
    </cfRule>
  </conditionalFormatting>
  <conditionalFormatting sqref="C7">
    <cfRule type="cellIs" dxfId="32" priority="31" stopIfTrue="1" operator="greaterThan">
      <formula>$B$7</formula>
    </cfRule>
  </conditionalFormatting>
  <conditionalFormatting sqref="C8">
    <cfRule type="cellIs" dxfId="31" priority="30" stopIfTrue="1" operator="greaterThan">
      <formula>$B$8</formula>
    </cfRule>
  </conditionalFormatting>
  <conditionalFormatting sqref="C12:C17">
    <cfRule type="cellIs" dxfId="30" priority="29" stopIfTrue="1" operator="greaterThan">
      <formula>$B12</formula>
    </cfRule>
  </conditionalFormatting>
  <conditionalFormatting sqref="E7:E10">
    <cfRule type="cellIs" dxfId="29" priority="28" stopIfTrue="1" operator="greaterThan">
      <formula>($C7)-($F7+$G7+$H7)</formula>
    </cfRule>
  </conditionalFormatting>
  <conditionalFormatting sqref="F7:F10">
    <cfRule type="cellIs" dxfId="28" priority="27" stopIfTrue="1" operator="greaterThan">
      <formula>($C7)-($E7+$G7+$H7)</formula>
    </cfRule>
  </conditionalFormatting>
  <conditionalFormatting sqref="G7:G10">
    <cfRule type="cellIs" dxfId="27" priority="26" stopIfTrue="1" operator="greaterThan">
      <formula>($C7)-($E7+$F7+$H7)</formula>
    </cfRule>
  </conditionalFormatting>
  <conditionalFormatting sqref="H7:H10">
    <cfRule type="cellIs" dxfId="26" priority="25" stopIfTrue="1" operator="greaterThan">
      <formula>($C7)-($E7+$F7+$G7)</formula>
    </cfRule>
  </conditionalFormatting>
  <conditionalFormatting sqref="I7:I10">
    <cfRule type="cellIs" dxfId="25" priority="24" stopIfTrue="1" operator="notEqual">
      <formula>$C7-$J7</formula>
    </cfRule>
  </conditionalFormatting>
  <conditionalFormatting sqref="J7:J10">
    <cfRule type="cellIs" dxfId="24" priority="23" stopIfTrue="1" operator="notEqual">
      <formula>$C7-$I7</formula>
    </cfRule>
  </conditionalFormatting>
  <conditionalFormatting sqref="E12:E17">
    <cfRule type="cellIs" dxfId="23" priority="22" stopIfTrue="1" operator="greaterThan">
      <formula>($C12)-($F12+$G12+$H12)</formula>
    </cfRule>
  </conditionalFormatting>
  <conditionalFormatting sqref="F12:F17">
    <cfRule type="cellIs" dxfId="22" priority="21" stopIfTrue="1" operator="greaterThan">
      <formula>($C12)-($E12+$G12+$H12)</formula>
    </cfRule>
  </conditionalFormatting>
  <conditionalFormatting sqref="G12:G17">
    <cfRule type="cellIs" dxfId="21" priority="20" stopIfTrue="1" operator="greaterThan">
      <formula>($C12)-($E12+$F12+$H12)</formula>
    </cfRule>
  </conditionalFormatting>
  <conditionalFormatting sqref="H12:H17">
    <cfRule type="cellIs" dxfId="20" priority="19" stopIfTrue="1" operator="greaterThan">
      <formula>($C12)-($E12+$F12+$G12)</formula>
    </cfRule>
  </conditionalFormatting>
  <conditionalFormatting sqref="I12:I17">
    <cfRule type="cellIs" dxfId="19" priority="18" stopIfTrue="1" operator="notEqual">
      <formula>$C12-$J12</formula>
    </cfRule>
  </conditionalFormatting>
  <conditionalFormatting sqref="J12:J17">
    <cfRule type="cellIs" dxfId="18" priority="17" stopIfTrue="1" operator="notEqual">
      <formula>$C12-$I12</formula>
    </cfRule>
  </conditionalFormatting>
  <conditionalFormatting sqref="C9:C10">
    <cfRule type="cellIs" dxfId="17" priority="16" stopIfTrue="1" operator="greaterThan">
      <formula>$B9</formula>
    </cfRule>
  </conditionalFormatting>
  <conditionalFormatting sqref="C7">
    <cfRule type="cellIs" dxfId="16" priority="15" stopIfTrue="1" operator="greaterThan">
      <formula>$B$7</formula>
    </cfRule>
  </conditionalFormatting>
  <conditionalFormatting sqref="C8">
    <cfRule type="cellIs" dxfId="15" priority="14" stopIfTrue="1" operator="greaterThan">
      <formula>$B$8</formula>
    </cfRule>
  </conditionalFormatting>
  <conditionalFormatting sqref="E7:E10">
    <cfRule type="cellIs" dxfId="14" priority="13" stopIfTrue="1" operator="greaterThan">
      <formula>($C7)-($F7+$G7+$H7)</formula>
    </cfRule>
  </conditionalFormatting>
  <conditionalFormatting sqref="F7:F10">
    <cfRule type="cellIs" dxfId="13" priority="12" stopIfTrue="1" operator="greaterThan">
      <formula>($C7)-($E7+$G7+$H7)</formula>
    </cfRule>
  </conditionalFormatting>
  <conditionalFormatting sqref="G7:G10">
    <cfRule type="cellIs" dxfId="12" priority="11" stopIfTrue="1" operator="greaterThan">
      <formula>($C7)-($E7+$F7+$H7)</formula>
    </cfRule>
  </conditionalFormatting>
  <conditionalFormatting sqref="H7:H10">
    <cfRule type="cellIs" dxfId="11" priority="10" stopIfTrue="1" operator="greaterThan">
      <formula>($C7)-($E7+$F7+$G7)</formula>
    </cfRule>
  </conditionalFormatting>
  <conditionalFormatting sqref="I7:I10">
    <cfRule type="cellIs" dxfId="10" priority="9" stopIfTrue="1" operator="notEqual">
      <formula>$C7-$J7</formula>
    </cfRule>
  </conditionalFormatting>
  <conditionalFormatting sqref="J7:J10">
    <cfRule type="cellIs" dxfId="9" priority="8" stopIfTrue="1" operator="notEqual">
      <formula>$C7-$I7</formula>
    </cfRule>
  </conditionalFormatting>
  <conditionalFormatting sqref="C12:C17">
    <cfRule type="cellIs" dxfId="8" priority="7" stopIfTrue="1" operator="greaterThan">
      <formula>$B12</formula>
    </cfRule>
  </conditionalFormatting>
  <conditionalFormatting sqref="E12:E17">
    <cfRule type="cellIs" dxfId="7" priority="6" stopIfTrue="1" operator="greaterThan">
      <formula>($C12)-($F12+$G12+$H12)</formula>
    </cfRule>
  </conditionalFormatting>
  <conditionalFormatting sqref="F12:F17">
    <cfRule type="cellIs" dxfId="6" priority="5" stopIfTrue="1" operator="greaterThan">
      <formula>($C12)-($E12+$G12+$H12)</formula>
    </cfRule>
  </conditionalFormatting>
  <conditionalFormatting sqref="G12:G17">
    <cfRule type="cellIs" dxfId="5" priority="4" stopIfTrue="1" operator="greaterThan">
      <formula>($C12)-($E12+$F12+$H12)</formula>
    </cfRule>
  </conditionalFormatting>
  <conditionalFormatting sqref="H12:H17">
    <cfRule type="cellIs" dxfId="4" priority="3" stopIfTrue="1" operator="greaterThan">
      <formula>($C12)-($E12+$F12+$G12)</formula>
    </cfRule>
  </conditionalFormatting>
  <conditionalFormatting sqref="I12:I17">
    <cfRule type="cellIs" dxfId="3" priority="2" stopIfTrue="1" operator="notEqual">
      <formula>$C12-$J12</formula>
    </cfRule>
  </conditionalFormatting>
  <conditionalFormatting sqref="J12:J17">
    <cfRule type="cellIs" dxfId="2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8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53" t="s">
        <v>0</v>
      </c>
      <c r="B2" s="53"/>
      <c r="C2" s="53"/>
      <c r="D2" s="53"/>
      <c r="E2" s="53"/>
      <c r="F2" s="53"/>
      <c r="G2" s="53"/>
      <c r="H2" s="67"/>
      <c r="I2" s="27" t="s">
        <v>14</v>
      </c>
      <c r="J2" s="34">
        <v>42490</v>
      </c>
    </row>
    <row r="3" spans="1:12" ht="19.5">
      <c r="A3" s="55" t="s">
        <v>42</v>
      </c>
      <c r="B3" s="55"/>
      <c r="C3" s="55"/>
      <c r="D3" s="55"/>
      <c r="E3" s="55"/>
      <c r="F3" s="55"/>
      <c r="G3" s="55"/>
      <c r="H3" s="68"/>
      <c r="I3" s="28" t="s">
        <v>15</v>
      </c>
      <c r="J3" s="18">
        <v>42493</v>
      </c>
    </row>
    <row r="4" spans="1:12" ht="17.25" customHeight="1">
      <c r="A4" s="56" t="s">
        <v>16</v>
      </c>
      <c r="B4" s="56" t="s">
        <v>1</v>
      </c>
      <c r="C4" s="56"/>
      <c r="D4" s="56"/>
      <c r="E4" s="56" t="s">
        <v>2</v>
      </c>
      <c r="F4" s="56"/>
      <c r="G4" s="56"/>
      <c r="H4" s="56"/>
      <c r="I4" s="56" t="s">
        <v>3</v>
      </c>
      <c r="J4" s="56"/>
    </row>
    <row r="5" spans="1:12" ht="16.5" customHeight="1">
      <c r="A5" s="56"/>
      <c r="B5" s="56"/>
      <c r="C5" s="56"/>
      <c r="D5" s="56"/>
      <c r="E5" s="56" t="s">
        <v>8</v>
      </c>
      <c r="F5" s="56"/>
      <c r="G5" s="56" t="s">
        <v>34</v>
      </c>
      <c r="H5" s="56" t="s">
        <v>9</v>
      </c>
      <c r="I5" s="56" t="s">
        <v>10</v>
      </c>
      <c r="J5" s="56" t="s">
        <v>11</v>
      </c>
      <c r="L5" s="56" t="s">
        <v>37</v>
      </c>
    </row>
    <row r="6" spans="1:12" ht="45.75" customHeight="1">
      <c r="A6" s="56"/>
      <c r="B6" s="17" t="s">
        <v>4</v>
      </c>
      <c r="C6" s="17" t="s">
        <v>5</v>
      </c>
      <c r="D6" s="17" t="s">
        <v>6</v>
      </c>
      <c r="E6" s="17" t="s">
        <v>7</v>
      </c>
      <c r="F6" s="17" t="s">
        <v>41</v>
      </c>
      <c r="G6" s="56"/>
      <c r="H6" s="56"/>
      <c r="I6" s="56"/>
      <c r="J6" s="56"/>
      <c r="L6" s="56"/>
    </row>
    <row r="7" spans="1:12" ht="15.75">
      <c r="A7" s="22" t="s">
        <v>24</v>
      </c>
      <c r="B7" s="9">
        <f>'TRF1'!B7+AC!B7+AM!B7+AP!B7+BA!B7+DF!B7+GO!B7+MA!B7+MG!B7+MT!B7+PA!B7+PI!B7+RO!B7+RR!B7+TO!B7</f>
        <v>0</v>
      </c>
      <c r="C7" s="45">
        <f>'TRF1'!C7+AC!C7+AM!C7+AP!C7+BA!C7+DF!C7+GO!C7+MA!C7+MG!C7+MT!C7+PA!C7+PI!C7+RO!C7+RR!C7+TO!C7</f>
        <v>0</v>
      </c>
      <c r="D7" s="19">
        <f>B7-C7</f>
        <v>0</v>
      </c>
      <c r="E7" s="45">
        <f>'TRF1'!E7+AC!E7+AM!E7+AP!E7+BA!E7+DF!E7+GO!E7+MA!E7+MG!E7+MT!E7+PA!E7+PI!E7+RO!E7+RR!E7+TO!E7</f>
        <v>0</v>
      </c>
      <c r="F7" s="45">
        <f>'TRF1'!F7+AC!F7+AM!F7+AP!F7+BA!F7+DF!F7+GO!F7+MA!F7+MG!F7+MT!F7+PA!F7+PI!F7+RO!F7+RR!F7+TO!F7</f>
        <v>0</v>
      </c>
      <c r="G7" s="45">
        <f>'TRF1'!G7+AC!G7+AM!G7+AP!G7+BA!G7+DF!G7+GO!G7+MA!G7+MG!G7+MT!G7+PA!G7+PI!G7+RO!G7+RR!G7+TO!G7</f>
        <v>0</v>
      </c>
      <c r="H7" s="45">
        <f>'TRF1'!H7+AC!H7+AM!H7+AP!H7+BA!H7+DF!H7+GO!H7+MA!H7+MG!H7+MT!H7+PA!H7+PI!H7+RO!H7+RR!H7+TO!H7</f>
        <v>0</v>
      </c>
      <c r="I7" s="45">
        <f>'TRF1'!I7+AC!I7+AM!I7+AP!I7+BA!I7+DF!I7+GO!I7+MA!I7+MG!I7+MT!I7+PA!I7+PI!I7+RO!I7+RR!I7+TO!I7</f>
        <v>0</v>
      </c>
      <c r="J7" s="45">
        <f>'TRF1'!J7+AC!J7+AM!J7+AP!J7+BA!J7+DF!J7+GO!J7+MA!J7+MG!J7+MT!J7+PA!J7+PI!J7+RO!J7+RR!J7+TO!J7</f>
        <v>0</v>
      </c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>
        <f>'TRF1'!C8+AC!C8+AM!C8+AP!C8+BA!C8+DF!C8+GO!C8+MA!C8+MG!C8+MT!C8+PA!C8+PI!C8+RO!C8+RR!C8+TO!C8</f>
        <v>9</v>
      </c>
      <c r="D8" s="19">
        <f>B8-C8</f>
        <v>0</v>
      </c>
      <c r="E8" s="45">
        <f>'TRF1'!E8+AC!E8+AM!E8+AP!E8+BA!E8+DF!E8+GO!E8+MA!E8+MG!E8+MT!E8+PA!E8+PI!E8+RO!E8+RR!E8+TO!E8</f>
        <v>6</v>
      </c>
      <c r="F8" s="45">
        <f>'TRF1'!F8+AC!F8+AM!F8+AP!F8+BA!F8+DF!F8+GO!F8+MA!F8+MG!F8+MT!F8+PA!F8+PI!F8+RO!F8+RR!F8+TO!F8</f>
        <v>2</v>
      </c>
      <c r="G8" s="45">
        <f>'TRF1'!G8+AC!G8+AM!G8+AP!G8+BA!G8+DF!G8+GO!G8+MA!G8+MG!G8+MT!G8+PA!G8+PI!G8+RO!G8+RR!G8+TO!G8</f>
        <v>1</v>
      </c>
      <c r="H8" s="45">
        <f>'TRF1'!H8+AC!H8+AM!H8+AP!H8+BA!H8+DF!H8+GO!H8+MA!H8+MG!H8+MT!H8+PA!H8+PI!H8+RO!H8+RR!H8+TO!H8</f>
        <v>0</v>
      </c>
      <c r="I8" s="45">
        <f>'TRF1'!I8+AC!I8+AM!I8+AP!I8+BA!I8+DF!I8+GO!I8+MA!I8+MG!I8+MT!I8+PA!I8+PI!I8+RO!I8+RR!I8+TO!I8</f>
        <v>9</v>
      </c>
      <c r="J8" s="45">
        <f>'TRF1'!J8+AC!J8+AM!J8+AP!J8+BA!J8+DF!J8+GO!J8+MA!J8+MG!J8+MT!J8+PA!J8+PI!J8+RO!J8+RR!J8+TO!J8</f>
        <v>0</v>
      </c>
      <c r="L8" s="26">
        <f t="shared" ref="L8:L17" si="0">((E8+F8+G8+H8)-C8)+((I8+J8)-C8)</f>
        <v>0</v>
      </c>
    </row>
    <row r="9" spans="1:12" ht="15.75">
      <c r="A9" s="22" t="s">
        <v>26</v>
      </c>
      <c r="B9" s="45">
        <f>'TRF1'!B9+AC!B9+AM!B9+AP!B9+BA!B9+DF!B9+GO!B9+MA!B9+MG!B9+MT!B9+PA!B9+PI!B9+RO!B9+RR!B9+TO!B9</f>
        <v>0</v>
      </c>
      <c r="C9" s="45">
        <f>'TRF1'!C9+AC!C9+AM!C9+AP!C9+BA!C9+DF!C9+GO!C9+MA!C9+MG!C9+MT!C9+PA!C9+PI!C9+RO!C9+RR!C9+TO!C9</f>
        <v>0</v>
      </c>
      <c r="D9" s="19">
        <f>B9-C9</f>
        <v>0</v>
      </c>
      <c r="E9" s="45">
        <f>'TRF1'!E9+AC!E9+AM!E9+AP!E9+BA!E9+DF!E9+GO!E9+MA!E9+MG!E9+MT!E9+PA!E9+PI!E9+RO!E9+RR!E9+TO!E9</f>
        <v>0</v>
      </c>
      <c r="F9" s="45">
        <f>'TRF1'!F9+AC!F9+AM!F9+AP!F9+BA!F9+DF!F9+GO!F9+MA!F9+MG!F9+MT!F9+PA!F9+PI!F9+RO!F9+RR!F9+TO!F9</f>
        <v>0</v>
      </c>
      <c r="G9" s="45">
        <f>'TRF1'!G9+AC!G9+AM!G9+AP!G9+BA!G9+DF!G9+GO!G9+MA!G9+MG!G9+MT!G9+PA!G9+PI!G9+RO!G9+RR!G9+TO!G9</f>
        <v>0</v>
      </c>
      <c r="H9" s="45">
        <f>'TRF1'!H9+AC!H9+AM!H9+AP!H9+BA!H9+DF!H9+GO!H9+MA!H9+MG!H9+MT!H9+PA!H9+PI!H9+RO!H9+RR!H9+TO!H9</f>
        <v>0</v>
      </c>
      <c r="I9" s="45">
        <f>'TRF1'!I9+AC!I9+AM!I9+AP!I9+BA!I9+DF!I9+GO!I9+MA!I9+MG!I9+MT!I9+PA!I9+PI!I9+RO!I9+RR!I9+TO!I9</f>
        <v>0</v>
      </c>
      <c r="J9" s="45">
        <f>'TRF1'!J9+AC!J9+AM!J9+AP!J9+BA!J9+DF!J9+GO!J9+MA!J9+MG!J9+MT!J9+PA!J9+PI!J9+RO!J9+RR!J9+TO!J9</f>
        <v>0</v>
      </c>
      <c r="L9" s="26">
        <f t="shared" si="0"/>
        <v>0</v>
      </c>
    </row>
    <row r="10" spans="1:12" ht="15.75">
      <c r="A10" s="22" t="s">
        <v>27</v>
      </c>
      <c r="B10" s="45">
        <f>'TRF1'!B10+AC!B10+AM!B10+AP!B10+BA!B10+DF!B10+GO!B10+MA!B10+MG!B10+MT!B10+PA!B10+PI!B10+RO!B10+RR!B10+TO!B10</f>
        <v>0</v>
      </c>
      <c r="C10" s="45">
        <f>'TRF1'!C10+AC!C10+AM!C10+AP!C10+BA!C10+DF!C10+GO!C10+MA!C10+MG!C10+MT!C10+PA!C10+PI!C10+RO!C10+RR!C10+TO!C10</f>
        <v>0</v>
      </c>
      <c r="D10" s="19">
        <f>B10-C10</f>
        <v>0</v>
      </c>
      <c r="E10" s="45">
        <f>'TRF1'!E10+AC!E10+AM!E10+AP!E10+BA!E10+DF!E10+GO!E10+MA!E10+MG!E10+MT!E10+PA!E10+PI!E10+RO!E10+RR!E10+TO!E10</f>
        <v>0</v>
      </c>
      <c r="F10" s="45">
        <f>'TRF1'!F10+AC!F10+AM!F10+AP!F10+BA!F10+DF!F10+GO!F10+MA!F10+MG!F10+MT!F10+PA!F10+PI!F10+RO!F10+RR!F10+TO!F10</f>
        <v>0</v>
      </c>
      <c r="G10" s="45">
        <f>'TRF1'!G10+AC!G10+AM!G10+AP!G10+BA!G10+DF!G10+GO!G10+MA!G10+MG!G10+MT!G10+PA!G10+PI!G10+RO!G10+RR!G10+TO!G10</f>
        <v>0</v>
      </c>
      <c r="H10" s="45">
        <f>'TRF1'!H10+AC!H10+AM!H10+AP!H10+BA!H10+DF!H10+GO!H10+MA!H10+MG!H10+MT!H10+PA!H10+PI!H10+RO!H10+RR!H10+TO!H10</f>
        <v>0</v>
      </c>
      <c r="I10" s="45">
        <f>'TRF1'!I10+AC!I10+AM!I10+AP!I10+BA!I10+DF!I10+GO!I10+MA!I10+MG!I10+MT!I10+PA!I10+PI!I10+RO!I10+RR!I10+TO!I10</f>
        <v>0</v>
      </c>
      <c r="J10" s="45">
        <f>'TRF1'!J10+AC!J10+AM!J10+AP!J10+BA!J10+DF!J10+GO!J10+MA!J10+MG!J10+MT!J10+PA!J10+PI!J10+RO!J10+RR!J10+TO!J10</f>
        <v>0</v>
      </c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9</v>
      </c>
      <c r="D11" s="20">
        <f t="shared" si="1"/>
        <v>0</v>
      </c>
      <c r="E11" s="20">
        <f t="shared" si="1"/>
        <v>6</v>
      </c>
      <c r="F11" s="20">
        <f t="shared" si="1"/>
        <v>2</v>
      </c>
      <c r="G11" s="20">
        <f t="shared" si="1"/>
        <v>1</v>
      </c>
      <c r="H11" s="20">
        <f t="shared" si="1"/>
        <v>0</v>
      </c>
      <c r="I11" s="20">
        <f t="shared" si="1"/>
        <v>9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>
        <f>'TRF1'!C12+AC!C12+AM!C12+AP!C12+BA!C12+DF!C12+GO!C12+MA!C12+MG!C12+MT!C12+PA!C12+PI!C12+RO!C12+RR!C12+TO!C12</f>
        <v>5</v>
      </c>
      <c r="D12" s="19">
        <f t="shared" ref="D12:D17" si="2">B12-C12</f>
        <v>0</v>
      </c>
      <c r="E12" s="45">
        <f>'TRF1'!E12+AC!E12+AM!E12+AP!E12+BA!E12+DF!E12+GO!E12+MA!E12+MG!E12+MT!E12+PA!E12+PI!E12+RO!E12+RR!E12+TO!E12</f>
        <v>4</v>
      </c>
      <c r="F12" s="45">
        <f>'TRF1'!F12+AC!F12+AM!F12+AP!F12+BA!F12+DF!F12+GO!F12+MA!F12+MG!F12+MT!F12+PA!F12+PI!F12+RO!F12+RR!F12+TO!F12</f>
        <v>0</v>
      </c>
      <c r="G12" s="45">
        <f>'TRF1'!G12+AC!G12+AM!G12+AP!G12+BA!G12+DF!G12+GO!G12+MA!G12+MG!G12+MT!G12+PA!G12+PI!G12+RO!G12+RR!G12+TO!G12</f>
        <v>1</v>
      </c>
      <c r="H12" s="45">
        <f>'TRF1'!H12+AC!H12+AM!H12+AP!H12+BA!H12+DF!H12+GO!H12+MA!H12+MG!H12+MT!H12+PA!H12+PI!H12+RO!H12+RR!H12+TO!H12</f>
        <v>0</v>
      </c>
      <c r="I12" s="45">
        <f>'TRF1'!I12+AC!I12+AM!I12+AP!I12+BA!I12+DF!I12+GO!I12+MA!I12+MG!I12+MT!I12+PA!I12+PI!I12+RO!I12+RR!I12+TO!I12</f>
        <v>5</v>
      </c>
      <c r="J12" s="45">
        <f>'TRF1'!J12+AC!J12+AM!J12+AP!J12+BA!J12+DF!J12+GO!J12+MA!J12+MG!J12+MT!J12+PA!J12+PI!J12+RO!J12+RR!J12+TO!J12</f>
        <v>0</v>
      </c>
      <c r="L12" s="21">
        <f>SUM(L8:L11)</f>
        <v>0</v>
      </c>
    </row>
    <row r="13" spans="1:12" ht="15.75">
      <c r="A13" s="25" t="s">
        <v>29</v>
      </c>
      <c r="B13" s="45">
        <v>86</v>
      </c>
      <c r="C13" s="45">
        <f>'TRF1'!C13+AC!C13+AM!C13+AP!C13+BA!C13+DF!C13+GO!C13+MA!C13+MG!C13+MT!C13+PA!C13+PI!C13+RO!C13+RR!C13+TO!C13</f>
        <v>82</v>
      </c>
      <c r="D13" s="19">
        <f t="shared" si="2"/>
        <v>4</v>
      </c>
      <c r="E13" s="45">
        <f>'TRF1'!E13+AC!E13+AM!E13+AP!E13+BA!E13+DF!E13+GO!E13+MA!E13+MG!E13+MT!E13+PA!E13+PI!E13+RO!E13+RR!E13+TO!E13</f>
        <v>77</v>
      </c>
      <c r="F13" s="45">
        <f>'TRF1'!F13+AC!F13+AM!F13+AP!F13+BA!F13+DF!F13+GO!F13+MA!F13+MG!F13+MT!F13+PA!F13+PI!F13+RO!F13+RR!F13+TO!F13</f>
        <v>0</v>
      </c>
      <c r="G13" s="45">
        <f>'TRF1'!G13+AC!G13+AM!G13+AP!G13+BA!G13+DF!G13+GO!G13+MA!G13+MG!G13+MT!G13+PA!G13+PI!G13+RO!G13+RR!G13+TO!G13</f>
        <v>5</v>
      </c>
      <c r="H13" s="45">
        <f>'TRF1'!H13+AC!H13+AM!H13+AP!H13+BA!H13+DF!H13+GO!H13+MA!H13+MG!H13+MT!H13+PA!H13+PI!H13+RO!H13+RR!H13+TO!H13</f>
        <v>0</v>
      </c>
      <c r="I13" s="45">
        <f>'TRF1'!I13+AC!I13+AM!I13+AP!I13+BA!I13+DF!I13+GO!I13+MA!I13+MG!I13+MT!I13+PA!I13+PI!I13+RO!I13+RR!I13+TO!I13</f>
        <v>82</v>
      </c>
      <c r="J13" s="45">
        <f>'TRF1'!J13+AC!J13+AM!J13+AP!J13+BA!J13+DF!J13+GO!J13+MA!J13+MG!J13+MT!J13+PA!J13+PI!J13+RO!J13+RR!J13+TO!J13</f>
        <v>0</v>
      </c>
      <c r="L13" s="26">
        <f t="shared" si="0"/>
        <v>0</v>
      </c>
    </row>
    <row r="14" spans="1:12" ht="15.75">
      <c r="A14" s="25" t="s">
        <v>30</v>
      </c>
      <c r="B14" s="45">
        <f>'TRF1'!B14+AC!B14+AM!B14+AP!B14+BA!B14+DF!B14+GO!B14+MA!B14+MG!B14+MT!B14+PA!B14+PI!B14+RO!B14+RR!B14+TO!B14</f>
        <v>0</v>
      </c>
      <c r="C14" s="45">
        <f>'TRF1'!C14+AC!C14+AM!C14+AP!C14+BA!C14+DF!C14+GO!C14+MA!C14+MG!C14+MT!C14+PA!C14+PI!C14+RO!C14+RR!C14+TO!C14</f>
        <v>0</v>
      </c>
      <c r="D14" s="19">
        <f t="shared" si="2"/>
        <v>0</v>
      </c>
      <c r="E14" s="45">
        <f>'TRF1'!E14+AC!E14+AM!E14+AP!E14+BA!E14+DF!E14+GO!E14+MA!E14+MG!E14+MT!E14+PA!E14+PI!E14+RO!E14+RR!E14+TO!E14</f>
        <v>0</v>
      </c>
      <c r="F14" s="45">
        <f>'TRF1'!F14+AC!F14+AM!F14+AP!F14+BA!F14+DF!F14+GO!F14+MA!F14+MG!F14+MT!F14+PA!F14+PI!F14+RO!F14+RR!F14+TO!F14</f>
        <v>0</v>
      </c>
      <c r="G14" s="45">
        <f>'TRF1'!G14+AC!G14+AM!G14+AP!G14+BA!G14+DF!G14+GO!G14+MA!G14+MG!G14+MT!G14+PA!G14+PI!G14+RO!G14+RR!G14+TO!G14</f>
        <v>0</v>
      </c>
      <c r="H14" s="45">
        <f>'TRF1'!H14+AC!H14+AM!H14+AP!H14+BA!H14+DF!H14+GO!H14+MA!H14+MG!H14+MT!H14+PA!H14+PI!H14+RO!H14+RR!H14+TO!H14</f>
        <v>0</v>
      </c>
      <c r="I14" s="45">
        <f>'TRF1'!I14+AC!I14+AM!I14+AP!I14+BA!I14+DF!I14+GO!I14+MA!I14+MG!I14+MT!I14+PA!I14+PI!I14+RO!I14+RR!I14+TO!I14</f>
        <v>0</v>
      </c>
      <c r="J14" s="45">
        <f>'TRF1'!J14+AC!J14+AM!J14+AP!J14+BA!J14+DF!J14+GO!J14+MA!J14+MG!J14+MT!J14+PA!J14+PI!J14+RO!J14+RR!J14+TO!J14</f>
        <v>0</v>
      </c>
      <c r="L14" s="26">
        <f t="shared" si="0"/>
        <v>0</v>
      </c>
    </row>
    <row r="15" spans="1:12" ht="15.75">
      <c r="A15" s="23" t="s">
        <v>31</v>
      </c>
      <c r="B15" s="45">
        <v>21</v>
      </c>
      <c r="C15" s="45">
        <f>'TRF1'!C15+AC!C15+AM!C15+AP!C15+BA!C15+DF!C15+GO!C15+MA!C15+MG!C15+MT!C15+PA!C15+PI!C15+RO!C15+RR!C15+TO!C15</f>
        <v>19</v>
      </c>
      <c r="D15" s="19">
        <f t="shared" si="2"/>
        <v>2</v>
      </c>
      <c r="E15" s="45">
        <f>'TRF1'!E15+AC!E15+AM!E15+AP!E15+BA!E15+DF!E15+GO!E15+MA!E15+MG!E15+MT!E15+PA!E15+PI!E15+RO!E15+RR!E15+TO!E15</f>
        <v>17</v>
      </c>
      <c r="F15" s="45">
        <f>'TRF1'!F15+AC!F15+AM!F15+AP!F15+BA!F15+DF!F15+GO!F15+MA!F15+MG!F15+MT!F15+PA!F15+PI!F15+RO!F15+RR!F15+TO!F15</f>
        <v>0</v>
      </c>
      <c r="G15" s="45">
        <f>'TRF1'!G15+AC!G15+AM!G15+AP!G15+BA!G15+DF!G15+GO!G15+MA!G15+MG!G15+MT!G15+PA!G15+PI!G15+RO!G15+RR!G15+TO!G15</f>
        <v>2</v>
      </c>
      <c r="H15" s="45">
        <f>'TRF1'!H15+AC!H15+AM!H15+AP!H15+BA!H15+DF!H15+GO!H15+MA!H15+MG!H15+MT!H15+PA!H15+PI!H15+RO!H15+RR!H15+TO!H15</f>
        <v>0</v>
      </c>
      <c r="I15" s="45">
        <f>'TRF1'!I15+AC!I15+AM!I15+AP!I15+BA!I15+DF!I15+GO!I15+MA!I15+MG!I15+MT!I15+PA!I15+PI!I15+RO!I15+RR!I15+TO!I15</f>
        <v>19</v>
      </c>
      <c r="J15" s="45">
        <f>'TRF1'!J15+AC!J15+AM!J15+AP!J15+BA!J15+DF!J15+GO!J15+MA!J15+MG!J15+MT!J15+PA!J15+PI!J15+RO!J15+RR!J15+TO!J15</f>
        <v>0</v>
      </c>
      <c r="L15" s="26">
        <f t="shared" si="0"/>
        <v>0</v>
      </c>
    </row>
    <row r="16" spans="1:12" ht="15.75">
      <c r="A16" s="23" t="s">
        <v>32</v>
      </c>
      <c r="B16" s="45">
        <v>32</v>
      </c>
      <c r="C16" s="45">
        <f>'TRF1'!C16+AC!C16+AM!C16+AP!C16+BA!C16+DF!C16+GO!C16+MA!C16+MG!C16+MT!C16+PA!C16+PI!C16+RO!C16+RR!C16+TO!C16</f>
        <v>25</v>
      </c>
      <c r="D16" s="19">
        <f t="shared" si="2"/>
        <v>7</v>
      </c>
      <c r="E16" s="45">
        <f>'TRF1'!E16+AC!E16+AM!E16+AP!E16+BA!E16+DF!E16+GO!E16+MA!E16+MG!E16+MT!E16+PA!E16+PI!E16+RO!E16+RR!E16+TO!E16</f>
        <v>22</v>
      </c>
      <c r="F16" s="45">
        <f>'TRF1'!F16+AC!F16+AM!F16+AP!F16+BA!F16+DF!F16+GO!F16+MA!F16+MG!F16+MT!F16+PA!F16+PI!F16+RO!F16+RR!F16+TO!F16</f>
        <v>0</v>
      </c>
      <c r="G16" s="45">
        <f>'TRF1'!G16+AC!G16+AM!G16+AP!G16+BA!G16+DF!G16+GO!G16+MA!G16+MG!G16+MT!G16+PA!G16+PI!G16+RO!G16+RR!G16+TO!G16</f>
        <v>3</v>
      </c>
      <c r="H16" s="45">
        <f>'TRF1'!H16+AC!H16+AM!H16+AP!H16+BA!H16+DF!H16+GO!H16+MA!H16+MG!H16+MT!H16+PA!H16+PI!H16+RO!H16+RR!H16+TO!H16</f>
        <v>0</v>
      </c>
      <c r="I16" s="45">
        <f>'TRF1'!I16+AC!I16+AM!I16+AP!I16+BA!I16+DF!I16+GO!I16+MA!I16+MG!I16+MT!I16+PA!I16+PI!I16+RO!I16+RR!I16+TO!I16</f>
        <v>25</v>
      </c>
      <c r="J16" s="45">
        <f>'TRF1'!J16+AC!J16+AM!J16+AP!J16+BA!J16+DF!J16+GO!J16+MA!J16+MG!J16+MT!J16+PA!J16+PI!J16+RO!J16+RR!J16+TO!J16</f>
        <v>0</v>
      </c>
      <c r="L16" s="26">
        <f t="shared" si="0"/>
        <v>0</v>
      </c>
    </row>
    <row r="17" spans="1:12" ht="15.75">
      <c r="A17" s="23" t="s">
        <v>33</v>
      </c>
      <c r="B17" s="45">
        <v>2</v>
      </c>
      <c r="C17" s="45">
        <f>'TRF1'!C17+AC!C17+AM!C17+AP!C17+BA!C17+DF!C17+GO!C17+MA!C17+MG!C17+MT!C17+PA!C17+PI!C17+RO!C17+RR!C17+TO!C17</f>
        <v>2</v>
      </c>
      <c r="D17" s="19">
        <f t="shared" si="2"/>
        <v>0</v>
      </c>
      <c r="E17" s="45">
        <f>'TRF1'!E17+AC!E17+AM!E17+AP!E17+BA!E17+DF!E17+GO!E17+MA!E17+MG!E17+MT!E17+PA!E17+PI!E17+RO!E17+RR!E17+TO!E17</f>
        <v>2</v>
      </c>
      <c r="F17" s="45">
        <f>'TRF1'!F17+AC!F17+AM!F17+AP!F17+BA!F17+DF!F17+GO!F17+MA!F17+MG!F17+MT!F17+PA!F17+PI!F17+RO!F17+RR!F17+TO!F17</f>
        <v>0</v>
      </c>
      <c r="G17" s="45">
        <f>'TRF1'!G17+AC!G17+AM!G17+AP!G17+BA!G17+DF!G17+GO!G17+MA!G17+MG!G17+MT!G17+PA!G17+PI!G17+RO!G17+RR!G17+TO!G17</f>
        <v>0</v>
      </c>
      <c r="H17" s="45">
        <f>'TRF1'!H17+AC!H17+AM!H17+AP!H17+BA!H17+DF!H17+GO!H17+MA!H17+MG!H17+MT!H17+PA!H17+PI!H17+RO!H17+RR!H17+TO!H17</f>
        <v>0</v>
      </c>
      <c r="I17" s="45">
        <f>'TRF1'!I17+AC!I17+AM!I17+AP!I17+BA!I17+DF!I17+GO!I17+MA!I17+MG!I17+MT!I17+PA!I17+PI!I17+RO!I17+RR!I17+TO!I17</f>
        <v>2</v>
      </c>
      <c r="J17" s="45">
        <f>'TRF1'!J17+AC!J17+AM!J17+AP!J17+BA!J17+DF!J17+GO!J17+MA!J17+MG!J17+MT!J17+PA!J17+PI!J17+RO!J17+RR!J17+TO!J17</f>
        <v>0</v>
      </c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133</v>
      </c>
      <c r="D18" s="21">
        <f t="shared" si="3"/>
        <v>13</v>
      </c>
      <c r="E18" s="21">
        <f t="shared" si="3"/>
        <v>122</v>
      </c>
      <c r="F18" s="21">
        <f>SUM(F12:F17)</f>
        <v>0</v>
      </c>
      <c r="G18" s="21">
        <f>SUM(G12:G17)</f>
        <v>11</v>
      </c>
      <c r="H18" s="21">
        <f>SUM(H12:H17)</f>
        <v>0</v>
      </c>
      <c r="I18" s="21">
        <f t="shared" si="3"/>
        <v>133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142</v>
      </c>
      <c r="D19" s="24">
        <f t="shared" si="4"/>
        <v>13</v>
      </c>
      <c r="E19" s="24">
        <f t="shared" si="4"/>
        <v>128</v>
      </c>
      <c r="F19" s="24">
        <f t="shared" si="4"/>
        <v>2</v>
      </c>
      <c r="G19" s="24">
        <f t="shared" si="4"/>
        <v>12</v>
      </c>
      <c r="H19" s="24">
        <f t="shared" si="4"/>
        <v>0</v>
      </c>
      <c r="I19" s="24">
        <f t="shared" si="4"/>
        <v>142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16" t="s">
        <v>36</v>
      </c>
      <c r="B26" s="14" t="str">
        <f>E6</f>
        <v>DO QUADRO</v>
      </c>
      <c r="C26" s="14" t="s">
        <v>21</v>
      </c>
      <c r="D26" s="62"/>
      <c r="E26" s="62"/>
      <c r="F26" s="60"/>
    </row>
    <row r="27" spans="1:12">
      <c r="A27" s="63" t="s">
        <v>18</v>
      </c>
      <c r="B27" s="15">
        <f>E11/C11</f>
        <v>0.66666666666666663</v>
      </c>
      <c r="C27" s="15">
        <f>F11/C11</f>
        <v>0.22222222222222221</v>
      </c>
      <c r="D27" s="64">
        <f>G11/C11</f>
        <v>0.1111111111111111</v>
      </c>
      <c r="E27" s="64">
        <f>H11/C11</f>
        <v>0</v>
      </c>
      <c r="F27" s="65">
        <f>B27+C27+D27+E27</f>
        <v>1</v>
      </c>
    </row>
    <row r="28" spans="1:12">
      <c r="A28" s="63"/>
      <c r="B28" s="64">
        <f>(E11+F11)/C11</f>
        <v>0.88888888888888884</v>
      </c>
      <c r="C28" s="64"/>
      <c r="D28" s="64"/>
      <c r="E28" s="64"/>
      <c r="F28" s="65"/>
    </row>
    <row r="29" spans="1:12">
      <c r="A29" s="10"/>
      <c r="B29" s="11"/>
      <c r="C29" s="11"/>
      <c r="D29" s="11"/>
      <c r="E29" s="11"/>
      <c r="F29" s="12"/>
    </row>
    <row r="30" spans="1:12">
      <c r="A30" s="63" t="s">
        <v>19</v>
      </c>
      <c r="B30" s="15">
        <f>E18/C18</f>
        <v>0.91729323308270672</v>
      </c>
      <c r="C30" s="15">
        <f>F18/C18</f>
        <v>0</v>
      </c>
      <c r="D30" s="64">
        <f>G18/C18</f>
        <v>8.2706766917293228E-2</v>
      </c>
      <c r="E30" s="64">
        <f>H18/C18</f>
        <v>0</v>
      </c>
      <c r="F30" s="65">
        <f>B30+C30+D30+E30</f>
        <v>1</v>
      </c>
    </row>
    <row r="31" spans="1:12">
      <c r="A31" s="63"/>
      <c r="B31" s="64" t="e">
        <f>(E14+F14)/C14</f>
        <v>#DIV/0!</v>
      </c>
      <c r="C31" s="64"/>
      <c r="D31" s="64"/>
      <c r="E31" s="64"/>
      <c r="F31" s="6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66" t="s">
        <v>20</v>
      </c>
      <c r="B33" s="15">
        <f>E19/C19</f>
        <v>0.90140845070422537</v>
      </c>
      <c r="C33" s="15">
        <f>F19/C19</f>
        <v>1.4084507042253521E-2</v>
      </c>
      <c r="D33" s="64">
        <f>G19/C19</f>
        <v>8.4507042253521125E-2</v>
      </c>
      <c r="E33" s="64">
        <f>H19/C19</f>
        <v>0</v>
      </c>
      <c r="F33" s="64">
        <f>B34+D33+E33</f>
        <v>1</v>
      </c>
    </row>
    <row r="34" spans="1:6" ht="13.5" customHeight="1">
      <c r="A34" s="66"/>
      <c r="B34" s="64">
        <f>(E19+F19)/C19</f>
        <v>0.91549295774647887</v>
      </c>
      <c r="C34" s="64"/>
      <c r="D34" s="64"/>
      <c r="E34" s="64"/>
      <c r="F34" s="64"/>
    </row>
    <row r="35" spans="1:6" ht="24" customHeight="1">
      <c r="A35" s="7" t="s">
        <v>23</v>
      </c>
    </row>
    <row r="36" spans="1:6" ht="14.25" customHeight="1"/>
  </sheetData>
  <mergeCells count="33">
    <mergeCell ref="A33:A34"/>
    <mergeCell ref="D33:D34"/>
    <mergeCell ref="E33:E34"/>
    <mergeCell ref="F33:F34"/>
    <mergeCell ref="B34:C34"/>
    <mergeCell ref="A27:A28"/>
    <mergeCell ref="D27:D28"/>
    <mergeCell ref="E27:E28"/>
    <mergeCell ref="F27:F28"/>
    <mergeCell ref="B28:C28"/>
    <mergeCell ref="A30:A31"/>
    <mergeCell ref="D30:D31"/>
    <mergeCell ref="E30:E31"/>
    <mergeCell ref="F30:F31"/>
    <mergeCell ref="B31:C31"/>
    <mergeCell ref="L5:L6"/>
    <mergeCell ref="B22:E22"/>
    <mergeCell ref="F22:F26"/>
    <mergeCell ref="B23:E23"/>
    <mergeCell ref="B24:C25"/>
    <mergeCell ref="D24:D26"/>
    <mergeCell ref="E24:E26"/>
    <mergeCell ref="A2:H2"/>
    <mergeCell ref="A3:H3"/>
    <mergeCell ref="A4:A6"/>
    <mergeCell ref="B4:D5"/>
    <mergeCell ref="E4:H4"/>
    <mergeCell ref="I4:J4"/>
    <mergeCell ref="E5:F5"/>
    <mergeCell ref="G5:G6"/>
    <mergeCell ref="H5:H6"/>
    <mergeCell ref="I5:I6"/>
    <mergeCell ref="J5:J6"/>
  </mergeCells>
  <phoneticPr fontId="0" type="noConversion"/>
  <conditionalFormatting sqref="I18">
    <cfRule type="cellIs" dxfId="1" priority="1" stopIfTrue="1" operator="notEqual">
      <formula>$C$18-$J$18</formula>
    </cfRule>
  </conditionalFormatting>
  <conditionalFormatting sqref="J18">
    <cfRule type="cellIs" dxfId="0" priority="2" stopIfTrue="1" operator="notEqual">
      <formula>$C$18-$I$18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53" t="s">
        <v>0</v>
      </c>
      <c r="B2" s="53"/>
      <c r="C2" s="53"/>
      <c r="D2" s="53"/>
      <c r="E2" s="53"/>
      <c r="F2" s="53"/>
      <c r="G2" s="53"/>
      <c r="H2" s="54"/>
      <c r="I2" s="27" t="s">
        <v>14</v>
      </c>
      <c r="J2" s="34">
        <v>42490</v>
      </c>
    </row>
    <row r="3" spans="1:12" ht="19.5">
      <c r="A3" s="55" t="s">
        <v>42</v>
      </c>
      <c r="B3" s="55"/>
      <c r="C3" s="55"/>
      <c r="D3" s="55"/>
      <c r="E3" s="55"/>
      <c r="F3" s="55"/>
      <c r="G3" s="55"/>
      <c r="H3" s="55"/>
      <c r="I3" s="27" t="s">
        <v>15</v>
      </c>
      <c r="J3" s="51">
        <v>42493</v>
      </c>
    </row>
    <row r="4" spans="1:12" ht="17.25" customHeight="1">
      <c r="A4" s="56" t="s">
        <v>16</v>
      </c>
      <c r="B4" s="56" t="s">
        <v>1</v>
      </c>
      <c r="C4" s="56"/>
      <c r="D4" s="56"/>
      <c r="E4" s="56" t="s">
        <v>2</v>
      </c>
      <c r="F4" s="56"/>
      <c r="G4" s="56"/>
      <c r="H4" s="56"/>
      <c r="I4" s="56" t="s">
        <v>3</v>
      </c>
      <c r="J4" s="56"/>
    </row>
    <row r="5" spans="1:12" ht="16.5" customHeight="1">
      <c r="A5" s="56"/>
      <c r="B5" s="56"/>
      <c r="C5" s="56"/>
      <c r="D5" s="56"/>
      <c r="E5" s="56" t="s">
        <v>8</v>
      </c>
      <c r="F5" s="56"/>
      <c r="G5" s="56" t="s">
        <v>34</v>
      </c>
      <c r="H5" s="56" t="s">
        <v>9</v>
      </c>
      <c r="I5" s="56" t="s">
        <v>10</v>
      </c>
      <c r="J5" s="56" t="s">
        <v>11</v>
      </c>
      <c r="L5" s="56" t="s">
        <v>37</v>
      </c>
    </row>
    <row r="6" spans="1:12" ht="45.75" customHeight="1">
      <c r="A6" s="5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56"/>
      <c r="H6" s="56"/>
      <c r="I6" s="56"/>
      <c r="J6" s="56"/>
      <c r="L6" s="5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16" t="s">
        <v>36</v>
      </c>
      <c r="B26" s="14" t="str">
        <f>E6</f>
        <v>DO QUADRO</v>
      </c>
      <c r="C26" s="14" t="s">
        <v>21</v>
      </c>
      <c r="D26" s="62"/>
      <c r="E26" s="62"/>
      <c r="F26" s="60"/>
    </row>
    <row r="27" spans="1:12">
      <c r="A27" s="63" t="s">
        <v>18</v>
      </c>
      <c r="B27" s="15" t="e">
        <f>E11/C11</f>
        <v>#DIV/0!</v>
      </c>
      <c r="C27" s="15" t="e">
        <f>F11/C11</f>
        <v>#DIV/0!</v>
      </c>
      <c r="D27" s="64" t="e">
        <f>G11/C11</f>
        <v>#DIV/0!</v>
      </c>
      <c r="E27" s="64" t="e">
        <f>H11/C11</f>
        <v>#DIV/0!</v>
      </c>
      <c r="F27" s="65" t="e">
        <f>B27+C27+D27+E27</f>
        <v>#DIV/0!</v>
      </c>
    </row>
    <row r="28" spans="1:12">
      <c r="A28" s="63"/>
      <c r="B28" s="64" t="e">
        <f>(E11+F11)/C11</f>
        <v>#DIV/0!</v>
      </c>
      <c r="C28" s="64"/>
      <c r="D28" s="64"/>
      <c r="E28" s="64"/>
      <c r="F28" s="65"/>
    </row>
    <row r="29" spans="1:12">
      <c r="A29" s="10"/>
      <c r="B29" s="11"/>
      <c r="C29" s="11"/>
      <c r="D29" s="11"/>
      <c r="E29" s="11"/>
      <c r="F29" s="12"/>
    </row>
    <row r="30" spans="1:12">
      <c r="A30" s="63" t="s">
        <v>19</v>
      </c>
      <c r="B30" s="15" t="e">
        <f>E18/C18</f>
        <v>#DIV/0!</v>
      </c>
      <c r="C30" s="15" t="e">
        <f>F18/C18</f>
        <v>#DIV/0!</v>
      </c>
      <c r="D30" s="64" t="e">
        <f>G18/C18</f>
        <v>#DIV/0!</v>
      </c>
      <c r="E30" s="64" t="e">
        <f>H18/C18</f>
        <v>#DIV/0!</v>
      </c>
      <c r="F30" s="65" t="e">
        <f>B30+C30+D30+E30</f>
        <v>#DIV/0!</v>
      </c>
    </row>
    <row r="31" spans="1:12">
      <c r="A31" s="63"/>
      <c r="B31" s="64" t="e">
        <f>(E14+F14)/C14</f>
        <v>#DIV/0!</v>
      </c>
      <c r="C31" s="64"/>
      <c r="D31" s="64"/>
      <c r="E31" s="64"/>
      <c r="F31" s="6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66" t="s">
        <v>20</v>
      </c>
      <c r="B33" s="15" t="e">
        <f>E19/C19</f>
        <v>#DIV/0!</v>
      </c>
      <c r="C33" s="15" t="e">
        <f>F19/C19</f>
        <v>#DIV/0!</v>
      </c>
      <c r="D33" s="64" t="e">
        <f>G19/C19</f>
        <v>#DIV/0!</v>
      </c>
      <c r="E33" s="64" t="e">
        <f>H19/C19</f>
        <v>#DIV/0!</v>
      </c>
      <c r="F33" s="64" t="e">
        <f>B34+D33+E33</f>
        <v>#DIV/0!</v>
      </c>
    </row>
    <row r="34" spans="1:6" ht="13.5" customHeight="1">
      <c r="A34" s="66"/>
      <c r="B34" s="64" t="e">
        <f>(E19+F19)/C19</f>
        <v>#DIV/0!</v>
      </c>
      <c r="C34" s="64"/>
      <c r="D34" s="64"/>
      <c r="E34" s="64"/>
      <c r="F34" s="64"/>
    </row>
    <row r="35" spans="1:6" ht="24" customHeight="1">
      <c r="A35" s="7" t="s">
        <v>23</v>
      </c>
    </row>
    <row r="36" spans="1:6" ht="14.25" customHeight="1"/>
  </sheetData>
  <mergeCells count="33">
    <mergeCell ref="A33:A34"/>
    <mergeCell ref="D33:D34"/>
    <mergeCell ref="E33:E34"/>
    <mergeCell ref="F33:F34"/>
    <mergeCell ref="B34:C34"/>
    <mergeCell ref="A27:A28"/>
    <mergeCell ref="D27:D28"/>
    <mergeCell ref="E27:E28"/>
    <mergeCell ref="F27:F28"/>
    <mergeCell ref="B28:C28"/>
    <mergeCell ref="A30:A31"/>
    <mergeCell ref="D30:D31"/>
    <mergeCell ref="E30:E31"/>
    <mergeCell ref="F30:F31"/>
    <mergeCell ref="B31:C31"/>
    <mergeCell ref="L5:L6"/>
    <mergeCell ref="B22:E22"/>
    <mergeCell ref="F22:F26"/>
    <mergeCell ref="B23:E23"/>
    <mergeCell ref="B24:C25"/>
    <mergeCell ref="D24:D26"/>
    <mergeCell ref="E24:E26"/>
    <mergeCell ref="A2:H2"/>
    <mergeCell ref="A3:H3"/>
    <mergeCell ref="A4:A6"/>
    <mergeCell ref="B4:D5"/>
    <mergeCell ref="E4:H4"/>
    <mergeCell ref="I4:J4"/>
    <mergeCell ref="E5:F5"/>
    <mergeCell ref="G5:G6"/>
    <mergeCell ref="H5:H6"/>
    <mergeCell ref="I5:I6"/>
    <mergeCell ref="J5:J6"/>
  </mergeCells>
  <phoneticPr fontId="0" type="noConversion"/>
  <conditionalFormatting sqref="I18">
    <cfRule type="cellIs" dxfId="11271" priority="425" stopIfTrue="1" operator="notEqual">
      <formula>$C$18-$J$18</formula>
    </cfRule>
  </conditionalFormatting>
  <conditionalFormatting sqref="J18">
    <cfRule type="cellIs" dxfId="11270" priority="426" stopIfTrue="1" operator="notEqual">
      <formula>$C$18-$I$18</formula>
    </cfRule>
  </conditionalFormatting>
  <conditionalFormatting sqref="C7">
    <cfRule type="cellIs" dxfId="11269" priority="427" stopIfTrue="1" operator="greaterThan">
      <formula>$B$7</formula>
    </cfRule>
  </conditionalFormatting>
  <conditionalFormatting sqref="C8">
    <cfRule type="cellIs" dxfId="11268" priority="428" stopIfTrue="1" operator="greaterThan">
      <formula>$B$8</formula>
    </cfRule>
  </conditionalFormatting>
  <conditionalFormatting sqref="C9:C10 C12:C17">
    <cfRule type="cellIs" dxfId="11267" priority="429" stopIfTrue="1" operator="greaterThan">
      <formula>$B9</formula>
    </cfRule>
  </conditionalFormatting>
  <conditionalFormatting sqref="E7:E10 E12:E17">
    <cfRule type="cellIs" dxfId="11266" priority="430" stopIfTrue="1" operator="greaterThan">
      <formula>($C7)-($F7+$G7+$H7)</formula>
    </cfRule>
  </conditionalFormatting>
  <conditionalFormatting sqref="F7:F10 F12:F17">
    <cfRule type="cellIs" dxfId="11265" priority="431" stopIfTrue="1" operator="greaterThan">
      <formula>($C7)-($E7+$G7+$H7)</formula>
    </cfRule>
  </conditionalFormatting>
  <conditionalFormatting sqref="G7:G10 G12:G17">
    <cfRule type="cellIs" dxfId="11264" priority="432" stopIfTrue="1" operator="greaterThan">
      <formula>($C7)-($E7+$F7+$H7)</formula>
    </cfRule>
  </conditionalFormatting>
  <conditionalFormatting sqref="H7:H10 H12:H17">
    <cfRule type="cellIs" dxfId="11263" priority="433" stopIfTrue="1" operator="greaterThan">
      <formula>($C7)-($E7+$F7+$G7)</formula>
    </cfRule>
  </conditionalFormatting>
  <conditionalFormatting sqref="I7:I10 I12:I17">
    <cfRule type="cellIs" dxfId="11262" priority="434" stopIfTrue="1" operator="notEqual">
      <formula>$C7-$J7</formula>
    </cfRule>
  </conditionalFormatting>
  <conditionalFormatting sqref="J7:J10 J12:J17">
    <cfRule type="cellIs" dxfId="11261" priority="435" stopIfTrue="1" operator="notEqual">
      <formula>$C7-$I7</formula>
    </cfRule>
  </conditionalFormatting>
  <conditionalFormatting sqref="C7">
    <cfRule type="cellIs" dxfId="11260" priority="424" stopIfTrue="1" operator="greaterThan">
      <formula>$B$7</formula>
    </cfRule>
  </conditionalFormatting>
  <conditionalFormatting sqref="C8">
    <cfRule type="cellIs" dxfId="11259" priority="423" stopIfTrue="1" operator="greaterThan">
      <formula>$B$8</formula>
    </cfRule>
  </conditionalFormatting>
  <conditionalFormatting sqref="C9:C10">
    <cfRule type="cellIs" dxfId="11258" priority="422" stopIfTrue="1" operator="greaterThan">
      <formula>$B9</formula>
    </cfRule>
  </conditionalFormatting>
  <conditionalFormatting sqref="E7:E10">
    <cfRule type="cellIs" dxfId="11257" priority="421" stopIfTrue="1" operator="greaterThan">
      <formula>($C7)-($F7+$G7+$H7)</formula>
    </cfRule>
  </conditionalFormatting>
  <conditionalFormatting sqref="F7:F10">
    <cfRule type="cellIs" dxfId="11256" priority="420" stopIfTrue="1" operator="greaterThan">
      <formula>($C7)-($E7+$G7+$H7)</formula>
    </cfRule>
  </conditionalFormatting>
  <conditionalFormatting sqref="G7:G10">
    <cfRule type="cellIs" dxfId="11255" priority="419" stopIfTrue="1" operator="greaterThan">
      <formula>($C7)-($E7+$F7+$H7)</formula>
    </cfRule>
  </conditionalFormatting>
  <conditionalFormatting sqref="H7:H10">
    <cfRule type="cellIs" dxfId="11254" priority="418" stopIfTrue="1" operator="greaterThan">
      <formula>($C7)-($E7+$F7+$G7)</formula>
    </cfRule>
  </conditionalFormatting>
  <conditionalFormatting sqref="I7:I10">
    <cfRule type="cellIs" dxfId="11253" priority="417" stopIfTrue="1" operator="notEqual">
      <formula>$C7-$J7</formula>
    </cfRule>
  </conditionalFormatting>
  <conditionalFormatting sqref="J7:J10">
    <cfRule type="cellIs" dxfId="11252" priority="416" stopIfTrue="1" operator="notEqual">
      <formula>$C7-$I7</formula>
    </cfRule>
  </conditionalFormatting>
  <conditionalFormatting sqref="C12:C17">
    <cfRule type="cellIs" dxfId="11251" priority="415" stopIfTrue="1" operator="greaterThan">
      <formula>$B12</formula>
    </cfRule>
  </conditionalFormatting>
  <conditionalFormatting sqref="E12:E17">
    <cfRule type="cellIs" dxfId="11250" priority="414" stopIfTrue="1" operator="greaterThan">
      <formula>($C12)-($F12+$G12+$H12)</formula>
    </cfRule>
  </conditionalFormatting>
  <conditionalFormatting sqref="F12:F17">
    <cfRule type="cellIs" dxfId="11249" priority="413" stopIfTrue="1" operator="greaterThan">
      <formula>($C12)-($E12+$G12+$H12)</formula>
    </cfRule>
  </conditionalFormatting>
  <conditionalFormatting sqref="G12:G17">
    <cfRule type="cellIs" dxfId="11248" priority="412" stopIfTrue="1" operator="greaterThan">
      <formula>($C12)-($E12+$F12+$H12)</formula>
    </cfRule>
  </conditionalFormatting>
  <conditionalFormatting sqref="H12:H17">
    <cfRule type="cellIs" dxfId="11247" priority="411" stopIfTrue="1" operator="greaterThan">
      <formula>($C12)-($E12+$F12+$G12)</formula>
    </cfRule>
  </conditionalFormatting>
  <conditionalFormatting sqref="I12:I17">
    <cfRule type="cellIs" dxfId="11246" priority="410" stopIfTrue="1" operator="notEqual">
      <formula>$C12-$J12</formula>
    </cfRule>
  </conditionalFormatting>
  <conditionalFormatting sqref="J12:J17">
    <cfRule type="cellIs" dxfId="11245" priority="409" stopIfTrue="1" operator="notEqual">
      <formula>$C12-$I12</formula>
    </cfRule>
  </conditionalFormatting>
  <conditionalFormatting sqref="C7">
    <cfRule type="cellIs" dxfId="11244" priority="408" stopIfTrue="1" operator="greaterThan">
      <formula>$B$7</formula>
    </cfRule>
  </conditionalFormatting>
  <conditionalFormatting sqref="C8">
    <cfRule type="cellIs" dxfId="11243" priority="407" stopIfTrue="1" operator="greaterThan">
      <formula>$B$8</formula>
    </cfRule>
  </conditionalFormatting>
  <conditionalFormatting sqref="C9:C10">
    <cfRule type="cellIs" dxfId="11242" priority="406" stopIfTrue="1" operator="greaterThan">
      <formula>$B9</formula>
    </cfRule>
  </conditionalFormatting>
  <conditionalFormatting sqref="E7:E10">
    <cfRule type="cellIs" dxfId="11241" priority="405" stopIfTrue="1" operator="greaterThan">
      <formula>($C7)-($F7+$G7+$H7)</formula>
    </cfRule>
  </conditionalFormatting>
  <conditionalFormatting sqref="F7:F10">
    <cfRule type="cellIs" dxfId="11240" priority="404" stopIfTrue="1" operator="greaterThan">
      <formula>($C7)-($E7+$G7+$H7)</formula>
    </cfRule>
  </conditionalFormatting>
  <conditionalFormatting sqref="G7:G10">
    <cfRule type="cellIs" dxfId="11239" priority="403" stopIfTrue="1" operator="greaterThan">
      <formula>($C7)-($E7+$F7+$H7)</formula>
    </cfRule>
  </conditionalFormatting>
  <conditionalFormatting sqref="H7:H10">
    <cfRule type="cellIs" dxfId="11238" priority="402" stopIfTrue="1" operator="greaterThan">
      <formula>($C7)-($E7+$F7+$G7)</formula>
    </cfRule>
  </conditionalFormatting>
  <conditionalFormatting sqref="I7:I10">
    <cfRule type="cellIs" dxfId="11237" priority="401" stopIfTrue="1" operator="notEqual">
      <formula>$C7-$J7</formula>
    </cfRule>
  </conditionalFormatting>
  <conditionalFormatting sqref="J7:J10">
    <cfRule type="cellIs" dxfId="11236" priority="400" stopIfTrue="1" operator="notEqual">
      <formula>$C7-$I7</formula>
    </cfRule>
  </conditionalFormatting>
  <conditionalFormatting sqref="C12:C17">
    <cfRule type="cellIs" dxfId="11235" priority="399" stopIfTrue="1" operator="greaterThan">
      <formula>$B12</formula>
    </cfRule>
  </conditionalFormatting>
  <conditionalFormatting sqref="E12:E17">
    <cfRule type="cellIs" dxfId="11234" priority="398" stopIfTrue="1" operator="greaterThan">
      <formula>($C12)-($F12+$G12+$H12)</formula>
    </cfRule>
  </conditionalFormatting>
  <conditionalFormatting sqref="F12:F17">
    <cfRule type="cellIs" dxfId="11233" priority="397" stopIfTrue="1" operator="greaterThan">
      <formula>($C12)-($E12+$G12+$H12)</formula>
    </cfRule>
  </conditionalFormatting>
  <conditionalFormatting sqref="G12:G17">
    <cfRule type="cellIs" dxfId="11232" priority="396" stopIfTrue="1" operator="greaterThan">
      <formula>($C12)-($E12+$F12+$H12)</formula>
    </cfRule>
  </conditionalFormatting>
  <conditionalFormatting sqref="H12:H17">
    <cfRule type="cellIs" dxfId="11231" priority="395" stopIfTrue="1" operator="greaterThan">
      <formula>($C12)-($E12+$F12+$G12)</formula>
    </cfRule>
  </conditionalFormatting>
  <conditionalFormatting sqref="I12:I17">
    <cfRule type="cellIs" dxfId="11230" priority="394" stopIfTrue="1" operator="notEqual">
      <formula>$C12-$J12</formula>
    </cfRule>
  </conditionalFormatting>
  <conditionalFormatting sqref="J12:J17">
    <cfRule type="cellIs" dxfId="11229" priority="393" stopIfTrue="1" operator="notEqual">
      <formula>$C12-$I12</formula>
    </cfRule>
  </conditionalFormatting>
  <conditionalFormatting sqref="C7">
    <cfRule type="cellIs" dxfId="11228" priority="392" stopIfTrue="1" operator="greaterThan">
      <formula>$B$7</formula>
    </cfRule>
  </conditionalFormatting>
  <conditionalFormatting sqref="C8">
    <cfRule type="cellIs" dxfId="11227" priority="391" stopIfTrue="1" operator="greaterThan">
      <formula>$B$8</formula>
    </cfRule>
  </conditionalFormatting>
  <conditionalFormatting sqref="C9:C10">
    <cfRule type="cellIs" dxfId="11226" priority="390" stopIfTrue="1" operator="greaterThan">
      <formula>$B9</formula>
    </cfRule>
  </conditionalFormatting>
  <conditionalFormatting sqref="E7:E10">
    <cfRule type="cellIs" dxfId="11225" priority="389" stopIfTrue="1" operator="greaterThan">
      <formula>($C7)-($F7+$G7+$H7)</formula>
    </cfRule>
  </conditionalFormatting>
  <conditionalFormatting sqref="F7:F10">
    <cfRule type="cellIs" dxfId="11224" priority="388" stopIfTrue="1" operator="greaterThan">
      <formula>($C7)-($E7+$G7+$H7)</formula>
    </cfRule>
  </conditionalFormatting>
  <conditionalFormatting sqref="G7:G10">
    <cfRule type="cellIs" dxfId="11223" priority="387" stopIfTrue="1" operator="greaterThan">
      <formula>($C7)-($E7+$F7+$H7)</formula>
    </cfRule>
  </conditionalFormatting>
  <conditionalFormatting sqref="H7:H10">
    <cfRule type="cellIs" dxfId="11222" priority="386" stopIfTrue="1" operator="greaterThan">
      <formula>($C7)-($E7+$F7+$G7)</formula>
    </cfRule>
  </conditionalFormatting>
  <conditionalFormatting sqref="I7:I10">
    <cfRule type="cellIs" dxfId="11221" priority="385" stopIfTrue="1" operator="notEqual">
      <formula>$C7-$J7</formula>
    </cfRule>
  </conditionalFormatting>
  <conditionalFormatting sqref="J7:J10">
    <cfRule type="cellIs" dxfId="11220" priority="384" stopIfTrue="1" operator="notEqual">
      <formula>$C7-$I7</formula>
    </cfRule>
  </conditionalFormatting>
  <conditionalFormatting sqref="C12:C17">
    <cfRule type="cellIs" dxfId="11219" priority="383" stopIfTrue="1" operator="greaterThan">
      <formula>$B12</formula>
    </cfRule>
  </conditionalFormatting>
  <conditionalFormatting sqref="E12:E17">
    <cfRule type="cellIs" dxfId="11218" priority="382" stopIfTrue="1" operator="greaterThan">
      <formula>($C12)-($F12+$G12+$H12)</formula>
    </cfRule>
  </conditionalFormatting>
  <conditionalFormatting sqref="F12:F17">
    <cfRule type="cellIs" dxfId="11217" priority="381" stopIfTrue="1" operator="greaterThan">
      <formula>($C12)-($E12+$G12+$H12)</formula>
    </cfRule>
  </conditionalFormatting>
  <conditionalFormatting sqref="G12:G17">
    <cfRule type="cellIs" dxfId="11216" priority="380" stopIfTrue="1" operator="greaterThan">
      <formula>($C12)-($E12+$F12+$H12)</formula>
    </cfRule>
  </conditionalFormatting>
  <conditionalFormatting sqref="H12:H17">
    <cfRule type="cellIs" dxfId="11215" priority="379" stopIfTrue="1" operator="greaterThan">
      <formula>($C12)-($E12+$F12+$G12)</formula>
    </cfRule>
  </conditionalFormatting>
  <conditionalFormatting sqref="I12:I17">
    <cfRule type="cellIs" dxfId="11214" priority="378" stopIfTrue="1" operator="notEqual">
      <formula>$C12-$J12</formula>
    </cfRule>
  </conditionalFormatting>
  <conditionalFormatting sqref="J12:J17">
    <cfRule type="cellIs" dxfId="11213" priority="377" stopIfTrue="1" operator="notEqual">
      <formula>$C12-$I12</formula>
    </cfRule>
  </conditionalFormatting>
  <conditionalFormatting sqref="C7">
    <cfRule type="cellIs" dxfId="11212" priority="376" stopIfTrue="1" operator="greaterThan">
      <formula>$B$7</formula>
    </cfRule>
  </conditionalFormatting>
  <conditionalFormatting sqref="C8">
    <cfRule type="cellIs" dxfId="11211" priority="375" stopIfTrue="1" operator="greaterThan">
      <formula>$B$8</formula>
    </cfRule>
  </conditionalFormatting>
  <conditionalFormatting sqref="C9:C10">
    <cfRule type="cellIs" dxfId="11210" priority="374" stopIfTrue="1" operator="greaterThan">
      <formula>$B9</formula>
    </cfRule>
  </conditionalFormatting>
  <conditionalFormatting sqref="C12:C17">
    <cfRule type="cellIs" dxfId="11209" priority="373" stopIfTrue="1" operator="greaterThan">
      <formula>$B12</formula>
    </cfRule>
  </conditionalFormatting>
  <conditionalFormatting sqref="E7:E10">
    <cfRule type="cellIs" dxfId="11208" priority="372" stopIfTrue="1" operator="greaterThan">
      <formula>($C7)-($F7+$G7+$H7)</formula>
    </cfRule>
  </conditionalFormatting>
  <conditionalFormatting sqref="F7:F10">
    <cfRule type="cellIs" dxfId="11207" priority="371" stopIfTrue="1" operator="greaterThan">
      <formula>($C7)-($E7+$G7+$H7)</formula>
    </cfRule>
  </conditionalFormatting>
  <conditionalFormatting sqref="G7:G10">
    <cfRule type="cellIs" dxfId="11206" priority="370" stopIfTrue="1" operator="greaterThan">
      <formula>($C7)-($E7+$F7+$H7)</formula>
    </cfRule>
  </conditionalFormatting>
  <conditionalFormatting sqref="H7:H10">
    <cfRule type="cellIs" dxfId="11205" priority="369" stopIfTrue="1" operator="greaterThan">
      <formula>($C7)-($E7+$F7+$G7)</formula>
    </cfRule>
  </conditionalFormatting>
  <conditionalFormatting sqref="I7:I10">
    <cfRule type="cellIs" dxfId="11204" priority="368" stopIfTrue="1" operator="notEqual">
      <formula>$C7-$J7</formula>
    </cfRule>
  </conditionalFormatting>
  <conditionalFormatting sqref="J7:J10">
    <cfRule type="cellIs" dxfId="11203" priority="367" stopIfTrue="1" operator="notEqual">
      <formula>$C7-$I7</formula>
    </cfRule>
  </conditionalFormatting>
  <conditionalFormatting sqref="E12:E17">
    <cfRule type="cellIs" dxfId="11202" priority="366" stopIfTrue="1" operator="greaterThan">
      <formula>($C12)-($F12+$G12+$H12)</formula>
    </cfRule>
  </conditionalFormatting>
  <conditionalFormatting sqref="F12:F17">
    <cfRule type="cellIs" dxfId="11201" priority="365" stopIfTrue="1" operator="greaterThan">
      <formula>($C12)-($E12+$G12+$H12)</formula>
    </cfRule>
  </conditionalFormatting>
  <conditionalFormatting sqref="G12:G17">
    <cfRule type="cellIs" dxfId="11200" priority="364" stopIfTrue="1" operator="greaterThan">
      <formula>($C12)-($E12+$F12+$H12)</formula>
    </cfRule>
  </conditionalFormatting>
  <conditionalFormatting sqref="H12:H17">
    <cfRule type="cellIs" dxfId="11199" priority="363" stopIfTrue="1" operator="greaterThan">
      <formula>($C12)-($E12+$F12+$G12)</formula>
    </cfRule>
  </conditionalFormatting>
  <conditionalFormatting sqref="I12:I17">
    <cfRule type="cellIs" dxfId="11198" priority="362" stopIfTrue="1" operator="notEqual">
      <formula>$C12-$J12</formula>
    </cfRule>
  </conditionalFormatting>
  <conditionalFormatting sqref="J12:J17">
    <cfRule type="cellIs" dxfId="11197" priority="361" stopIfTrue="1" operator="notEqual">
      <formula>$C12-$I12</formula>
    </cfRule>
  </conditionalFormatting>
  <conditionalFormatting sqref="C7">
    <cfRule type="cellIs" dxfId="11196" priority="360" stopIfTrue="1" operator="greaterThan">
      <formula>$B$7</formula>
    </cfRule>
  </conditionalFormatting>
  <conditionalFormatting sqref="C8">
    <cfRule type="cellIs" dxfId="11195" priority="359" stopIfTrue="1" operator="greaterThan">
      <formula>$B$8</formula>
    </cfRule>
  </conditionalFormatting>
  <conditionalFormatting sqref="C9:C10">
    <cfRule type="cellIs" dxfId="11194" priority="358" stopIfTrue="1" operator="greaterThan">
      <formula>$B9</formula>
    </cfRule>
  </conditionalFormatting>
  <conditionalFormatting sqref="E7:E10">
    <cfRule type="cellIs" dxfId="11193" priority="357" stopIfTrue="1" operator="greaterThan">
      <formula>($C7)-($F7+$G7+$H7)</formula>
    </cfRule>
  </conditionalFormatting>
  <conditionalFormatting sqref="F7:F10">
    <cfRule type="cellIs" dxfId="11192" priority="356" stopIfTrue="1" operator="greaterThan">
      <formula>($C7)-($E7+$G7+$H7)</formula>
    </cfRule>
  </conditionalFormatting>
  <conditionalFormatting sqref="G7:G10">
    <cfRule type="cellIs" dxfId="11191" priority="355" stopIfTrue="1" operator="greaterThan">
      <formula>($C7)-($E7+$F7+$H7)</formula>
    </cfRule>
  </conditionalFormatting>
  <conditionalFormatting sqref="H7:H10">
    <cfRule type="cellIs" dxfId="11190" priority="354" stopIfTrue="1" operator="greaterThan">
      <formula>($C7)-($E7+$F7+$G7)</formula>
    </cfRule>
  </conditionalFormatting>
  <conditionalFormatting sqref="I7:I10">
    <cfRule type="cellIs" dxfId="11189" priority="353" stopIfTrue="1" operator="notEqual">
      <formula>$C7-$J7</formula>
    </cfRule>
  </conditionalFormatting>
  <conditionalFormatting sqref="J7:J10">
    <cfRule type="cellIs" dxfId="11188" priority="352" stopIfTrue="1" operator="notEqual">
      <formula>$C7-$I7</formula>
    </cfRule>
  </conditionalFormatting>
  <conditionalFormatting sqref="C12:C17">
    <cfRule type="cellIs" dxfId="11187" priority="351" stopIfTrue="1" operator="greaterThan">
      <formula>$B12</formula>
    </cfRule>
  </conditionalFormatting>
  <conditionalFormatting sqref="E12:E17">
    <cfRule type="cellIs" dxfId="11186" priority="350" stopIfTrue="1" operator="greaterThan">
      <formula>($C12)-($F12+$G12+$H12)</formula>
    </cfRule>
  </conditionalFormatting>
  <conditionalFormatting sqref="F12:F17">
    <cfRule type="cellIs" dxfId="11185" priority="349" stopIfTrue="1" operator="greaterThan">
      <formula>($C12)-($E12+$G12+$H12)</formula>
    </cfRule>
  </conditionalFormatting>
  <conditionalFormatting sqref="G12:G17">
    <cfRule type="cellIs" dxfId="11184" priority="348" stopIfTrue="1" operator="greaterThan">
      <formula>($C12)-($E12+$F12+$H12)</formula>
    </cfRule>
  </conditionalFormatting>
  <conditionalFormatting sqref="H12:H17">
    <cfRule type="cellIs" dxfId="11183" priority="347" stopIfTrue="1" operator="greaterThan">
      <formula>($C12)-($E12+$F12+$G12)</formula>
    </cfRule>
  </conditionalFormatting>
  <conditionalFormatting sqref="I12:I17">
    <cfRule type="cellIs" dxfId="11182" priority="346" stopIfTrue="1" operator="notEqual">
      <formula>$C12-$J12</formula>
    </cfRule>
  </conditionalFormatting>
  <conditionalFormatting sqref="J12:J17">
    <cfRule type="cellIs" dxfId="11181" priority="345" stopIfTrue="1" operator="notEqual">
      <formula>$C12-$I12</formula>
    </cfRule>
  </conditionalFormatting>
  <conditionalFormatting sqref="C7">
    <cfRule type="cellIs" dxfId="11180" priority="344" stopIfTrue="1" operator="greaterThan">
      <formula>$B$7</formula>
    </cfRule>
  </conditionalFormatting>
  <conditionalFormatting sqref="C8">
    <cfRule type="cellIs" dxfId="11179" priority="343" stopIfTrue="1" operator="greaterThan">
      <formula>$B$8</formula>
    </cfRule>
  </conditionalFormatting>
  <conditionalFormatting sqref="C9:C10">
    <cfRule type="cellIs" dxfId="11178" priority="342" stopIfTrue="1" operator="greaterThan">
      <formula>$B9</formula>
    </cfRule>
  </conditionalFormatting>
  <conditionalFormatting sqref="C12:C17">
    <cfRule type="cellIs" dxfId="11177" priority="341" stopIfTrue="1" operator="greaterThan">
      <formula>$B12</formula>
    </cfRule>
  </conditionalFormatting>
  <conditionalFormatting sqref="E7:E10">
    <cfRule type="cellIs" dxfId="11176" priority="340" stopIfTrue="1" operator="greaterThan">
      <formula>($C7)-($F7+$G7+$H7)</formula>
    </cfRule>
  </conditionalFormatting>
  <conditionalFormatting sqref="F7:F10">
    <cfRule type="cellIs" dxfId="11175" priority="339" stopIfTrue="1" operator="greaterThan">
      <formula>($C7)-($E7+$G7+$H7)</formula>
    </cfRule>
  </conditionalFormatting>
  <conditionalFormatting sqref="G7:G10">
    <cfRule type="cellIs" dxfId="11174" priority="338" stopIfTrue="1" operator="greaterThan">
      <formula>($C7)-($E7+$F7+$H7)</formula>
    </cfRule>
  </conditionalFormatting>
  <conditionalFormatting sqref="H7:H10">
    <cfRule type="cellIs" dxfId="11173" priority="337" stopIfTrue="1" operator="greaterThan">
      <formula>($C7)-($E7+$F7+$G7)</formula>
    </cfRule>
  </conditionalFormatting>
  <conditionalFormatting sqref="I7:I10">
    <cfRule type="cellIs" dxfId="11172" priority="336" stopIfTrue="1" operator="notEqual">
      <formula>$C7-$J7</formula>
    </cfRule>
  </conditionalFormatting>
  <conditionalFormatting sqref="J7:J10">
    <cfRule type="cellIs" dxfId="11171" priority="335" stopIfTrue="1" operator="notEqual">
      <formula>$C7-$I7</formula>
    </cfRule>
  </conditionalFormatting>
  <conditionalFormatting sqref="E12:E17">
    <cfRule type="cellIs" dxfId="11170" priority="334" stopIfTrue="1" operator="greaterThan">
      <formula>($C12)-($F12+$G12+$H12)</formula>
    </cfRule>
  </conditionalFormatting>
  <conditionalFormatting sqref="F12:F17">
    <cfRule type="cellIs" dxfId="11169" priority="333" stopIfTrue="1" operator="greaterThan">
      <formula>($C12)-($E12+$G12+$H12)</formula>
    </cfRule>
  </conditionalFormatting>
  <conditionalFormatting sqref="G12:G17">
    <cfRule type="cellIs" dxfId="11168" priority="332" stopIfTrue="1" operator="greaterThan">
      <formula>($C12)-($E12+$F12+$H12)</formula>
    </cfRule>
  </conditionalFormatting>
  <conditionalFormatting sqref="H12:H17">
    <cfRule type="cellIs" dxfId="11167" priority="331" stopIfTrue="1" operator="greaterThan">
      <formula>($C12)-($E12+$F12+$G12)</formula>
    </cfRule>
  </conditionalFormatting>
  <conditionalFormatting sqref="I12:I17">
    <cfRule type="cellIs" dxfId="11166" priority="330" stopIfTrue="1" operator="notEqual">
      <formula>$C12-$J12</formula>
    </cfRule>
  </conditionalFormatting>
  <conditionalFormatting sqref="J12:J17">
    <cfRule type="cellIs" dxfId="11165" priority="329" stopIfTrue="1" operator="notEqual">
      <formula>$C12-$I12</formula>
    </cfRule>
  </conditionalFormatting>
  <conditionalFormatting sqref="C7">
    <cfRule type="cellIs" dxfId="11164" priority="328" stopIfTrue="1" operator="greaterThan">
      <formula>$B$7</formula>
    </cfRule>
  </conditionalFormatting>
  <conditionalFormatting sqref="C8">
    <cfRule type="cellIs" dxfId="11163" priority="327" stopIfTrue="1" operator="greaterThan">
      <formula>$B$8</formula>
    </cfRule>
  </conditionalFormatting>
  <conditionalFormatting sqref="C9:C10">
    <cfRule type="cellIs" dxfId="11162" priority="326" stopIfTrue="1" operator="greaterThan">
      <formula>$B9</formula>
    </cfRule>
  </conditionalFormatting>
  <conditionalFormatting sqref="C12:C17">
    <cfRule type="cellIs" dxfId="11161" priority="325" stopIfTrue="1" operator="greaterThan">
      <formula>$B12</formula>
    </cfRule>
  </conditionalFormatting>
  <conditionalFormatting sqref="E7:E10">
    <cfRule type="cellIs" dxfId="11160" priority="324" stopIfTrue="1" operator="greaterThan">
      <formula>($C7)-($F7+$G7+$H7)</formula>
    </cfRule>
  </conditionalFormatting>
  <conditionalFormatting sqref="F7:F10">
    <cfRule type="cellIs" dxfId="11159" priority="323" stopIfTrue="1" operator="greaterThan">
      <formula>($C7)-($E7+$G7+$H7)</formula>
    </cfRule>
  </conditionalFormatting>
  <conditionalFormatting sqref="G7:G10">
    <cfRule type="cellIs" dxfId="11158" priority="322" stopIfTrue="1" operator="greaterThan">
      <formula>($C7)-($E7+$F7+$H7)</formula>
    </cfRule>
  </conditionalFormatting>
  <conditionalFormatting sqref="H7:H10">
    <cfRule type="cellIs" dxfId="11157" priority="321" stopIfTrue="1" operator="greaterThan">
      <formula>($C7)-($E7+$F7+$G7)</formula>
    </cfRule>
  </conditionalFormatting>
  <conditionalFormatting sqref="I7:I10">
    <cfRule type="cellIs" dxfId="11156" priority="320" stopIfTrue="1" operator="notEqual">
      <formula>$C7-$J7</formula>
    </cfRule>
  </conditionalFormatting>
  <conditionalFormatting sqref="J7:J10">
    <cfRule type="cellIs" dxfId="11155" priority="319" stopIfTrue="1" operator="notEqual">
      <formula>$C7-$I7</formula>
    </cfRule>
  </conditionalFormatting>
  <conditionalFormatting sqref="E12:E17">
    <cfRule type="cellIs" dxfId="11154" priority="318" stopIfTrue="1" operator="greaterThan">
      <formula>($C12)-($F12+$G12+$H12)</formula>
    </cfRule>
  </conditionalFormatting>
  <conditionalFormatting sqref="F12:F17">
    <cfRule type="cellIs" dxfId="11153" priority="317" stopIfTrue="1" operator="greaterThan">
      <formula>($C12)-($E12+$G12+$H12)</formula>
    </cfRule>
  </conditionalFormatting>
  <conditionalFormatting sqref="G12:G17">
    <cfRule type="cellIs" dxfId="11152" priority="316" stopIfTrue="1" operator="greaterThan">
      <formula>($C12)-($E12+$F12+$H12)</formula>
    </cfRule>
  </conditionalFormatting>
  <conditionalFormatting sqref="H12:H17">
    <cfRule type="cellIs" dxfId="11151" priority="315" stopIfTrue="1" operator="greaterThan">
      <formula>($C12)-($E12+$F12+$G12)</formula>
    </cfRule>
  </conditionalFormatting>
  <conditionalFormatting sqref="I12:I17">
    <cfRule type="cellIs" dxfId="11150" priority="314" stopIfTrue="1" operator="notEqual">
      <formula>$C12-$J12</formula>
    </cfRule>
  </conditionalFormatting>
  <conditionalFormatting sqref="J12:J17">
    <cfRule type="cellIs" dxfId="11149" priority="313" stopIfTrue="1" operator="notEqual">
      <formula>$C12-$I12</formula>
    </cfRule>
  </conditionalFormatting>
  <conditionalFormatting sqref="C7">
    <cfRule type="cellIs" dxfId="11148" priority="312" stopIfTrue="1" operator="greaterThan">
      <formula>$B$7</formula>
    </cfRule>
  </conditionalFormatting>
  <conditionalFormatting sqref="C8">
    <cfRule type="cellIs" dxfId="11147" priority="311" stopIfTrue="1" operator="greaterThan">
      <formula>$B$8</formula>
    </cfRule>
  </conditionalFormatting>
  <conditionalFormatting sqref="C9:C10">
    <cfRule type="cellIs" dxfId="11146" priority="310" stopIfTrue="1" operator="greaterThan">
      <formula>$B9</formula>
    </cfRule>
  </conditionalFormatting>
  <conditionalFormatting sqref="C12:C17">
    <cfRule type="cellIs" dxfId="11145" priority="309" stopIfTrue="1" operator="greaterThan">
      <formula>$B12</formula>
    </cfRule>
  </conditionalFormatting>
  <conditionalFormatting sqref="E7:E10">
    <cfRule type="cellIs" dxfId="11144" priority="308" stopIfTrue="1" operator="greaterThan">
      <formula>($C7)-($F7+$G7+$H7)</formula>
    </cfRule>
  </conditionalFormatting>
  <conditionalFormatting sqref="F7:F10">
    <cfRule type="cellIs" dxfId="11143" priority="307" stopIfTrue="1" operator="greaterThan">
      <formula>($C7)-($E7+$G7+$H7)</formula>
    </cfRule>
  </conditionalFormatting>
  <conditionalFormatting sqref="G7:G10">
    <cfRule type="cellIs" dxfId="11142" priority="306" stopIfTrue="1" operator="greaterThan">
      <formula>($C7)-($E7+$F7+$H7)</formula>
    </cfRule>
  </conditionalFormatting>
  <conditionalFormatting sqref="H7:H10">
    <cfRule type="cellIs" dxfId="11141" priority="305" stopIfTrue="1" operator="greaterThan">
      <formula>($C7)-($E7+$F7+$G7)</formula>
    </cfRule>
  </conditionalFormatting>
  <conditionalFormatting sqref="I7:I10">
    <cfRule type="cellIs" dxfId="11140" priority="304" stopIfTrue="1" operator="notEqual">
      <formula>$C7-$J7</formula>
    </cfRule>
  </conditionalFormatting>
  <conditionalFormatting sqref="J7:J10">
    <cfRule type="cellIs" dxfId="11139" priority="303" stopIfTrue="1" operator="notEqual">
      <formula>$C7-$I7</formula>
    </cfRule>
  </conditionalFormatting>
  <conditionalFormatting sqref="E12:E17">
    <cfRule type="cellIs" dxfId="11138" priority="302" stopIfTrue="1" operator="greaterThan">
      <formula>($C12)-($F12+$G12+$H12)</formula>
    </cfRule>
  </conditionalFormatting>
  <conditionalFormatting sqref="F12:F17">
    <cfRule type="cellIs" dxfId="11137" priority="301" stopIfTrue="1" operator="greaterThan">
      <formula>($C12)-($E12+$G12+$H12)</formula>
    </cfRule>
  </conditionalFormatting>
  <conditionalFormatting sqref="G12:G17">
    <cfRule type="cellIs" dxfId="11136" priority="300" stopIfTrue="1" operator="greaterThan">
      <formula>($C12)-($E12+$F12+$H12)</formula>
    </cfRule>
  </conditionalFormatting>
  <conditionalFormatting sqref="H12:H17">
    <cfRule type="cellIs" dxfId="11135" priority="299" stopIfTrue="1" operator="greaterThan">
      <formula>($C12)-($E12+$F12+$G12)</formula>
    </cfRule>
  </conditionalFormatting>
  <conditionalFormatting sqref="I12:I17">
    <cfRule type="cellIs" dxfId="11134" priority="298" stopIfTrue="1" operator="notEqual">
      <formula>$C12-$J12</formula>
    </cfRule>
  </conditionalFormatting>
  <conditionalFormatting sqref="J12:J17">
    <cfRule type="cellIs" dxfId="11133" priority="297" stopIfTrue="1" operator="notEqual">
      <formula>$C12-$I12</formula>
    </cfRule>
  </conditionalFormatting>
  <conditionalFormatting sqref="C7">
    <cfRule type="cellIs" dxfId="11132" priority="296" stopIfTrue="1" operator="greaterThan">
      <formula>$B$7</formula>
    </cfRule>
  </conditionalFormatting>
  <conditionalFormatting sqref="C8">
    <cfRule type="cellIs" dxfId="11131" priority="295" stopIfTrue="1" operator="greaterThan">
      <formula>$B$8</formula>
    </cfRule>
  </conditionalFormatting>
  <conditionalFormatting sqref="C9:C10">
    <cfRule type="cellIs" dxfId="11130" priority="294" stopIfTrue="1" operator="greaterThan">
      <formula>$B9</formula>
    </cfRule>
  </conditionalFormatting>
  <conditionalFormatting sqref="C12:C17">
    <cfRule type="cellIs" dxfId="11129" priority="293" stopIfTrue="1" operator="greaterThan">
      <formula>$B12</formula>
    </cfRule>
  </conditionalFormatting>
  <conditionalFormatting sqref="E7:E10">
    <cfRule type="cellIs" dxfId="11128" priority="292" stopIfTrue="1" operator="greaterThan">
      <formula>($C7)-($F7+$G7+$H7)</formula>
    </cfRule>
  </conditionalFormatting>
  <conditionalFormatting sqref="F7:F10">
    <cfRule type="cellIs" dxfId="11127" priority="291" stopIfTrue="1" operator="greaterThan">
      <formula>($C7)-($E7+$G7+$H7)</formula>
    </cfRule>
  </conditionalFormatting>
  <conditionalFormatting sqref="G7:G10">
    <cfRule type="cellIs" dxfId="11126" priority="290" stopIfTrue="1" operator="greaterThan">
      <formula>($C7)-($E7+$F7+$H7)</formula>
    </cfRule>
  </conditionalFormatting>
  <conditionalFormatting sqref="H7:H10">
    <cfRule type="cellIs" dxfId="11125" priority="289" stopIfTrue="1" operator="greaterThan">
      <formula>($C7)-($E7+$F7+$G7)</formula>
    </cfRule>
  </conditionalFormatting>
  <conditionalFormatting sqref="I7:I10">
    <cfRule type="cellIs" dxfId="11124" priority="288" stopIfTrue="1" operator="notEqual">
      <formula>$C7-$J7</formula>
    </cfRule>
  </conditionalFormatting>
  <conditionalFormatting sqref="J7:J10">
    <cfRule type="cellIs" dxfId="11123" priority="287" stopIfTrue="1" operator="notEqual">
      <formula>$C7-$I7</formula>
    </cfRule>
  </conditionalFormatting>
  <conditionalFormatting sqref="E12:E17">
    <cfRule type="cellIs" dxfId="11122" priority="286" stopIfTrue="1" operator="greaterThan">
      <formula>($C12)-($F12+$G12+$H12)</formula>
    </cfRule>
  </conditionalFormatting>
  <conditionalFormatting sqref="F12:F17">
    <cfRule type="cellIs" dxfId="11121" priority="285" stopIfTrue="1" operator="greaterThan">
      <formula>($C12)-($E12+$G12+$H12)</formula>
    </cfRule>
  </conditionalFormatting>
  <conditionalFormatting sqref="G12:G17">
    <cfRule type="cellIs" dxfId="11120" priority="284" stopIfTrue="1" operator="greaterThan">
      <formula>($C12)-($E12+$F12+$H12)</formula>
    </cfRule>
  </conditionalFormatting>
  <conditionalFormatting sqref="H12:H17">
    <cfRule type="cellIs" dxfId="11119" priority="283" stopIfTrue="1" operator="greaterThan">
      <formula>($C12)-($E12+$F12+$G12)</formula>
    </cfRule>
  </conditionalFormatting>
  <conditionalFormatting sqref="I12:I17">
    <cfRule type="cellIs" dxfId="11118" priority="282" stopIfTrue="1" operator="notEqual">
      <formula>$C12-$J12</formula>
    </cfRule>
  </conditionalFormatting>
  <conditionalFormatting sqref="J12:J17">
    <cfRule type="cellIs" dxfId="11117" priority="281" stopIfTrue="1" operator="notEqual">
      <formula>$C12-$I12</formula>
    </cfRule>
  </conditionalFormatting>
  <conditionalFormatting sqref="C7">
    <cfRule type="cellIs" dxfId="11116" priority="280" stopIfTrue="1" operator="greaterThan">
      <formula>$B$7</formula>
    </cfRule>
  </conditionalFormatting>
  <conditionalFormatting sqref="C8">
    <cfRule type="cellIs" dxfId="11115" priority="279" stopIfTrue="1" operator="greaterThan">
      <formula>$B$8</formula>
    </cfRule>
  </conditionalFormatting>
  <conditionalFormatting sqref="C9:C10">
    <cfRule type="cellIs" dxfId="11114" priority="278" stopIfTrue="1" operator="greaterThan">
      <formula>$B9</formula>
    </cfRule>
  </conditionalFormatting>
  <conditionalFormatting sqref="C12:C17">
    <cfRule type="cellIs" dxfId="11113" priority="277" stopIfTrue="1" operator="greaterThan">
      <formula>$B12</formula>
    </cfRule>
  </conditionalFormatting>
  <conditionalFormatting sqref="E7:E10">
    <cfRule type="cellIs" dxfId="11112" priority="276" stopIfTrue="1" operator="greaterThan">
      <formula>($C7)-($F7+$G7+$H7)</formula>
    </cfRule>
  </conditionalFormatting>
  <conditionalFormatting sqref="F7:F10">
    <cfRule type="cellIs" dxfId="11111" priority="275" stopIfTrue="1" operator="greaterThan">
      <formula>($C7)-($E7+$G7+$H7)</formula>
    </cfRule>
  </conditionalFormatting>
  <conditionalFormatting sqref="G7:G10">
    <cfRule type="cellIs" dxfId="11110" priority="274" stopIfTrue="1" operator="greaterThan">
      <formula>($C7)-($E7+$F7+$H7)</formula>
    </cfRule>
  </conditionalFormatting>
  <conditionalFormatting sqref="H7:H10">
    <cfRule type="cellIs" dxfId="11109" priority="273" stopIfTrue="1" operator="greaterThan">
      <formula>($C7)-($E7+$F7+$G7)</formula>
    </cfRule>
  </conditionalFormatting>
  <conditionalFormatting sqref="I7:I10">
    <cfRule type="cellIs" dxfId="11108" priority="272" stopIfTrue="1" operator="notEqual">
      <formula>$C7-$J7</formula>
    </cfRule>
  </conditionalFormatting>
  <conditionalFormatting sqref="J7:J10">
    <cfRule type="cellIs" dxfId="11107" priority="271" stopIfTrue="1" operator="notEqual">
      <formula>$C7-$I7</formula>
    </cfRule>
  </conditionalFormatting>
  <conditionalFormatting sqref="E12:E17">
    <cfRule type="cellIs" dxfId="11106" priority="270" stopIfTrue="1" operator="greaterThan">
      <formula>($C12)-($F12+$G12+$H12)</formula>
    </cfRule>
  </conditionalFormatting>
  <conditionalFormatting sqref="F12:F17">
    <cfRule type="cellIs" dxfId="11105" priority="269" stopIfTrue="1" operator="greaterThan">
      <formula>($C12)-($E12+$G12+$H12)</formula>
    </cfRule>
  </conditionalFormatting>
  <conditionalFormatting sqref="G12:G17">
    <cfRule type="cellIs" dxfId="11104" priority="268" stopIfTrue="1" operator="greaterThan">
      <formula>($C12)-($E12+$F12+$H12)</formula>
    </cfRule>
  </conditionalFormatting>
  <conditionalFormatting sqref="H12:H17">
    <cfRule type="cellIs" dxfId="11103" priority="267" stopIfTrue="1" operator="greaterThan">
      <formula>($C12)-($E12+$F12+$G12)</formula>
    </cfRule>
  </conditionalFormatting>
  <conditionalFormatting sqref="I12:I17">
    <cfRule type="cellIs" dxfId="11102" priority="266" stopIfTrue="1" operator="notEqual">
      <formula>$C12-$J12</formula>
    </cfRule>
  </conditionalFormatting>
  <conditionalFormatting sqref="J12:J17">
    <cfRule type="cellIs" dxfId="11101" priority="265" stopIfTrue="1" operator="notEqual">
      <formula>$C12-$I12</formula>
    </cfRule>
  </conditionalFormatting>
  <conditionalFormatting sqref="C7">
    <cfRule type="cellIs" dxfId="11100" priority="264" stopIfTrue="1" operator="greaterThan">
      <formula>$B$7</formula>
    </cfRule>
  </conditionalFormatting>
  <conditionalFormatting sqref="C8">
    <cfRule type="cellIs" dxfId="11099" priority="263" stopIfTrue="1" operator="greaterThan">
      <formula>$B$8</formula>
    </cfRule>
  </conditionalFormatting>
  <conditionalFormatting sqref="C9:C10">
    <cfRule type="cellIs" dxfId="11098" priority="262" stopIfTrue="1" operator="greaterThan">
      <formula>$B9</formula>
    </cfRule>
  </conditionalFormatting>
  <conditionalFormatting sqref="C12:C17">
    <cfRule type="cellIs" dxfId="11097" priority="261" stopIfTrue="1" operator="greaterThan">
      <formula>$B12</formula>
    </cfRule>
  </conditionalFormatting>
  <conditionalFormatting sqref="E7:E10">
    <cfRule type="cellIs" dxfId="11096" priority="260" stopIfTrue="1" operator="greaterThan">
      <formula>($C7)-($F7+$G7+$H7)</formula>
    </cfRule>
  </conditionalFormatting>
  <conditionalFormatting sqref="F7:F10">
    <cfRule type="cellIs" dxfId="11095" priority="259" stopIfTrue="1" operator="greaterThan">
      <formula>($C7)-($E7+$G7+$H7)</formula>
    </cfRule>
  </conditionalFormatting>
  <conditionalFormatting sqref="G7:G10">
    <cfRule type="cellIs" dxfId="11094" priority="258" stopIfTrue="1" operator="greaterThan">
      <formula>($C7)-($E7+$F7+$H7)</formula>
    </cfRule>
  </conditionalFormatting>
  <conditionalFormatting sqref="H7:H10">
    <cfRule type="cellIs" dxfId="11093" priority="257" stopIfTrue="1" operator="greaterThan">
      <formula>($C7)-($E7+$F7+$G7)</formula>
    </cfRule>
  </conditionalFormatting>
  <conditionalFormatting sqref="I7:I10">
    <cfRule type="cellIs" dxfId="11092" priority="256" stopIfTrue="1" operator="notEqual">
      <formula>$C7-$J7</formula>
    </cfRule>
  </conditionalFormatting>
  <conditionalFormatting sqref="J7:J10">
    <cfRule type="cellIs" dxfId="11091" priority="255" stopIfTrue="1" operator="notEqual">
      <formula>$C7-$I7</formula>
    </cfRule>
  </conditionalFormatting>
  <conditionalFormatting sqref="E12:E17">
    <cfRule type="cellIs" dxfId="11090" priority="254" stopIfTrue="1" operator="greaterThan">
      <formula>($C12)-($F12+$G12+$H12)</formula>
    </cfRule>
  </conditionalFormatting>
  <conditionalFormatting sqref="F12:F17">
    <cfRule type="cellIs" dxfId="11089" priority="253" stopIfTrue="1" operator="greaterThan">
      <formula>($C12)-($E12+$G12+$H12)</formula>
    </cfRule>
  </conditionalFormatting>
  <conditionalFormatting sqref="G12:G17">
    <cfRule type="cellIs" dxfId="11088" priority="252" stopIfTrue="1" operator="greaterThan">
      <formula>($C12)-($E12+$F12+$H12)</formula>
    </cfRule>
  </conditionalFormatting>
  <conditionalFormatting sqref="H12:H17">
    <cfRule type="cellIs" dxfId="11087" priority="251" stopIfTrue="1" operator="greaterThan">
      <formula>($C12)-($E12+$F12+$G12)</formula>
    </cfRule>
  </conditionalFormatting>
  <conditionalFormatting sqref="I12:I17">
    <cfRule type="cellIs" dxfId="11086" priority="250" stopIfTrue="1" operator="notEqual">
      <formula>$C12-$J12</formula>
    </cfRule>
  </conditionalFormatting>
  <conditionalFormatting sqref="J12:J17">
    <cfRule type="cellIs" dxfId="11085" priority="249" stopIfTrue="1" operator="notEqual">
      <formula>$C12-$I12</formula>
    </cfRule>
  </conditionalFormatting>
  <conditionalFormatting sqref="C7">
    <cfRule type="cellIs" dxfId="11084" priority="248" stopIfTrue="1" operator="greaterThan">
      <formula>$B$7</formula>
    </cfRule>
  </conditionalFormatting>
  <conditionalFormatting sqref="C8">
    <cfRule type="cellIs" dxfId="11083" priority="247" stopIfTrue="1" operator="greaterThan">
      <formula>$B$8</formula>
    </cfRule>
  </conditionalFormatting>
  <conditionalFormatting sqref="C9:C10">
    <cfRule type="cellIs" dxfId="11082" priority="246" stopIfTrue="1" operator="greaterThan">
      <formula>$B9</formula>
    </cfRule>
  </conditionalFormatting>
  <conditionalFormatting sqref="C12:C17">
    <cfRule type="cellIs" dxfId="11081" priority="245" stopIfTrue="1" operator="greaterThan">
      <formula>$B12</formula>
    </cfRule>
  </conditionalFormatting>
  <conditionalFormatting sqref="E7:E10">
    <cfRule type="cellIs" dxfId="11080" priority="244" stopIfTrue="1" operator="greaterThan">
      <formula>($C7)-($F7+$G7+$H7)</formula>
    </cfRule>
  </conditionalFormatting>
  <conditionalFormatting sqref="F7:F10">
    <cfRule type="cellIs" dxfId="11079" priority="243" stopIfTrue="1" operator="greaterThan">
      <formula>($C7)-($E7+$G7+$H7)</formula>
    </cfRule>
  </conditionalFormatting>
  <conditionalFormatting sqref="G7:G10">
    <cfRule type="cellIs" dxfId="11078" priority="242" stopIfTrue="1" operator="greaterThan">
      <formula>($C7)-($E7+$F7+$H7)</formula>
    </cfRule>
  </conditionalFormatting>
  <conditionalFormatting sqref="H7:H10">
    <cfRule type="cellIs" dxfId="11077" priority="241" stopIfTrue="1" operator="greaterThan">
      <formula>($C7)-($E7+$F7+$G7)</formula>
    </cfRule>
  </conditionalFormatting>
  <conditionalFormatting sqref="I7:I10">
    <cfRule type="cellIs" dxfId="11076" priority="240" stopIfTrue="1" operator="notEqual">
      <formula>$C7-$J7</formula>
    </cfRule>
  </conditionalFormatting>
  <conditionalFormatting sqref="J7:J10">
    <cfRule type="cellIs" dxfId="11075" priority="239" stopIfTrue="1" operator="notEqual">
      <formula>$C7-$I7</formula>
    </cfRule>
  </conditionalFormatting>
  <conditionalFormatting sqref="E12:E17">
    <cfRule type="cellIs" dxfId="11074" priority="238" stopIfTrue="1" operator="greaterThan">
      <formula>($C12)-($F12+$G12+$H12)</formula>
    </cfRule>
  </conditionalFormatting>
  <conditionalFormatting sqref="F12:F17">
    <cfRule type="cellIs" dxfId="11073" priority="237" stopIfTrue="1" operator="greaterThan">
      <formula>($C12)-($E12+$G12+$H12)</formula>
    </cfRule>
  </conditionalFormatting>
  <conditionalFormatting sqref="G12:G17">
    <cfRule type="cellIs" dxfId="11072" priority="236" stopIfTrue="1" operator="greaterThan">
      <formula>($C12)-($E12+$F12+$H12)</formula>
    </cfRule>
  </conditionalFormatting>
  <conditionalFormatting sqref="H12:H17">
    <cfRule type="cellIs" dxfId="11071" priority="235" stopIfTrue="1" operator="greaterThan">
      <formula>($C12)-($E12+$F12+$G12)</formula>
    </cfRule>
  </conditionalFormatting>
  <conditionalFormatting sqref="I12:I17">
    <cfRule type="cellIs" dxfId="11070" priority="234" stopIfTrue="1" operator="notEqual">
      <formula>$C12-$J12</formula>
    </cfRule>
  </conditionalFormatting>
  <conditionalFormatting sqref="J12:J17">
    <cfRule type="cellIs" dxfId="11069" priority="233" stopIfTrue="1" operator="notEqual">
      <formula>$C12-$I12</formula>
    </cfRule>
  </conditionalFormatting>
  <conditionalFormatting sqref="C7">
    <cfRule type="cellIs" dxfId="11068" priority="232" stopIfTrue="1" operator="greaterThan">
      <formula>$B$7</formula>
    </cfRule>
  </conditionalFormatting>
  <conditionalFormatting sqref="C8">
    <cfRule type="cellIs" dxfId="11067" priority="231" stopIfTrue="1" operator="greaterThan">
      <formula>$B$8</formula>
    </cfRule>
  </conditionalFormatting>
  <conditionalFormatting sqref="C9:C10">
    <cfRule type="cellIs" dxfId="11066" priority="230" stopIfTrue="1" operator="greaterThan">
      <formula>$B9</formula>
    </cfRule>
  </conditionalFormatting>
  <conditionalFormatting sqref="C12:C17">
    <cfRule type="cellIs" dxfId="11065" priority="229" stopIfTrue="1" operator="greaterThan">
      <formula>$B12</formula>
    </cfRule>
  </conditionalFormatting>
  <conditionalFormatting sqref="E7:E10">
    <cfRule type="cellIs" dxfId="11064" priority="228" stopIfTrue="1" operator="greaterThan">
      <formula>($C7)-($F7+$G7+$H7)</formula>
    </cfRule>
  </conditionalFormatting>
  <conditionalFormatting sqref="F7:F10">
    <cfRule type="cellIs" dxfId="11063" priority="227" stopIfTrue="1" operator="greaterThan">
      <formula>($C7)-($E7+$G7+$H7)</formula>
    </cfRule>
  </conditionalFormatting>
  <conditionalFormatting sqref="G7:G10">
    <cfRule type="cellIs" dxfId="11062" priority="226" stopIfTrue="1" operator="greaterThan">
      <formula>($C7)-($E7+$F7+$H7)</formula>
    </cfRule>
  </conditionalFormatting>
  <conditionalFormatting sqref="H7:H10">
    <cfRule type="cellIs" dxfId="11061" priority="225" stopIfTrue="1" operator="greaterThan">
      <formula>($C7)-($E7+$F7+$G7)</formula>
    </cfRule>
  </conditionalFormatting>
  <conditionalFormatting sqref="I7:I10">
    <cfRule type="cellIs" dxfId="11060" priority="224" stopIfTrue="1" operator="notEqual">
      <formula>$C7-$J7</formula>
    </cfRule>
  </conditionalFormatting>
  <conditionalFormatting sqref="J7:J10">
    <cfRule type="cellIs" dxfId="11059" priority="223" stopIfTrue="1" operator="notEqual">
      <formula>$C7-$I7</formula>
    </cfRule>
  </conditionalFormatting>
  <conditionalFormatting sqref="E12:E17">
    <cfRule type="cellIs" dxfId="11058" priority="222" stopIfTrue="1" operator="greaterThan">
      <formula>($C12)-($F12+$G12+$H12)</formula>
    </cfRule>
  </conditionalFormatting>
  <conditionalFormatting sqref="F12:F17">
    <cfRule type="cellIs" dxfId="11057" priority="221" stopIfTrue="1" operator="greaterThan">
      <formula>($C12)-($E12+$G12+$H12)</formula>
    </cfRule>
  </conditionalFormatting>
  <conditionalFormatting sqref="G12:G17">
    <cfRule type="cellIs" dxfId="11056" priority="220" stopIfTrue="1" operator="greaterThan">
      <formula>($C12)-($E12+$F12+$H12)</formula>
    </cfRule>
  </conditionalFormatting>
  <conditionalFormatting sqref="H12:H17">
    <cfRule type="cellIs" dxfId="11055" priority="219" stopIfTrue="1" operator="greaterThan">
      <formula>($C12)-($E12+$F12+$G12)</formula>
    </cfRule>
  </conditionalFormatting>
  <conditionalFormatting sqref="I12:I17">
    <cfRule type="cellIs" dxfId="11054" priority="218" stopIfTrue="1" operator="notEqual">
      <formula>$C12-$J12</formula>
    </cfRule>
  </conditionalFormatting>
  <conditionalFormatting sqref="J12:J17">
    <cfRule type="cellIs" dxfId="11053" priority="217" stopIfTrue="1" operator="notEqual">
      <formula>$C12-$I12</formula>
    </cfRule>
  </conditionalFormatting>
  <conditionalFormatting sqref="C7">
    <cfRule type="cellIs" dxfId="11052" priority="216" stopIfTrue="1" operator="greaterThan">
      <formula>$B$7</formula>
    </cfRule>
  </conditionalFormatting>
  <conditionalFormatting sqref="C8">
    <cfRule type="cellIs" dxfId="11051" priority="215" stopIfTrue="1" operator="greaterThan">
      <formula>$B$8</formula>
    </cfRule>
  </conditionalFormatting>
  <conditionalFormatting sqref="C9:C10">
    <cfRule type="cellIs" dxfId="11050" priority="214" stopIfTrue="1" operator="greaterThan">
      <formula>$B9</formula>
    </cfRule>
  </conditionalFormatting>
  <conditionalFormatting sqref="E7:E10">
    <cfRule type="cellIs" dxfId="11049" priority="213" stopIfTrue="1" operator="greaterThan">
      <formula>($C7)-($F7+$G7+$H7)</formula>
    </cfRule>
  </conditionalFormatting>
  <conditionalFormatting sqref="F7:F10">
    <cfRule type="cellIs" dxfId="11048" priority="212" stopIfTrue="1" operator="greaterThan">
      <formula>($C7)-($E7+$G7+$H7)</formula>
    </cfRule>
  </conditionalFormatting>
  <conditionalFormatting sqref="G7:G10">
    <cfRule type="cellIs" dxfId="11047" priority="211" stopIfTrue="1" operator="greaterThan">
      <formula>($C7)-($E7+$F7+$H7)</formula>
    </cfRule>
  </conditionalFormatting>
  <conditionalFormatting sqref="H7:H10">
    <cfRule type="cellIs" dxfId="11046" priority="210" stopIfTrue="1" operator="greaterThan">
      <formula>($C7)-($E7+$F7+$G7)</formula>
    </cfRule>
  </conditionalFormatting>
  <conditionalFormatting sqref="I7:I10">
    <cfRule type="cellIs" dxfId="11045" priority="209" stopIfTrue="1" operator="notEqual">
      <formula>$C7-$J7</formula>
    </cfRule>
  </conditionalFormatting>
  <conditionalFormatting sqref="J7:J10">
    <cfRule type="cellIs" dxfId="11044" priority="208" stopIfTrue="1" operator="notEqual">
      <formula>$C7-$I7</formula>
    </cfRule>
  </conditionalFormatting>
  <conditionalFormatting sqref="C12:C17">
    <cfRule type="cellIs" dxfId="11043" priority="207" stopIfTrue="1" operator="greaterThan">
      <formula>$B12</formula>
    </cfRule>
  </conditionalFormatting>
  <conditionalFormatting sqref="E12:E17">
    <cfRule type="cellIs" dxfId="11042" priority="206" stopIfTrue="1" operator="greaterThan">
      <formula>($C12)-($F12+$G12+$H12)</formula>
    </cfRule>
  </conditionalFormatting>
  <conditionalFormatting sqref="F12:F17">
    <cfRule type="cellIs" dxfId="11041" priority="205" stopIfTrue="1" operator="greaterThan">
      <formula>($C12)-($E12+$G12+$H12)</formula>
    </cfRule>
  </conditionalFormatting>
  <conditionalFormatting sqref="G12:G17">
    <cfRule type="cellIs" dxfId="11040" priority="204" stopIfTrue="1" operator="greaterThan">
      <formula>($C12)-($E12+$F12+$H12)</formula>
    </cfRule>
  </conditionalFormatting>
  <conditionalFormatting sqref="H12:H17">
    <cfRule type="cellIs" dxfId="11039" priority="203" stopIfTrue="1" operator="greaterThan">
      <formula>($C12)-($E12+$F12+$G12)</formula>
    </cfRule>
  </conditionalFormatting>
  <conditionalFormatting sqref="I12:I17">
    <cfRule type="cellIs" dxfId="11038" priority="202" stopIfTrue="1" operator="notEqual">
      <formula>$C12-$J12</formula>
    </cfRule>
  </conditionalFormatting>
  <conditionalFormatting sqref="J12:J17">
    <cfRule type="cellIs" dxfId="11037" priority="201" stopIfTrue="1" operator="notEqual">
      <formula>$C12-$I12</formula>
    </cfRule>
  </conditionalFormatting>
  <conditionalFormatting sqref="J12:J17">
    <cfRule type="cellIs" dxfId="11036" priority="200" stopIfTrue="1" operator="notEqual">
      <formula>$C12-$I12</formula>
    </cfRule>
  </conditionalFormatting>
  <conditionalFormatting sqref="J12:J17">
    <cfRule type="cellIs" dxfId="11035" priority="199" stopIfTrue="1" operator="notEqual">
      <formula>$C12-$I12</formula>
    </cfRule>
  </conditionalFormatting>
  <conditionalFormatting sqref="J12:J17">
    <cfRule type="cellIs" dxfId="11034" priority="198" stopIfTrue="1" operator="notEqual">
      <formula>$C12-$I12</formula>
    </cfRule>
  </conditionalFormatting>
  <conditionalFormatting sqref="J12:J17">
    <cfRule type="cellIs" dxfId="11033" priority="197" stopIfTrue="1" operator="notEqual">
      <formula>$C12-$I12</formula>
    </cfRule>
  </conditionalFormatting>
  <conditionalFormatting sqref="J12:J17">
    <cfRule type="cellIs" dxfId="11032" priority="196" stopIfTrue="1" operator="notEqual">
      <formula>$C12-$I12</formula>
    </cfRule>
  </conditionalFormatting>
  <conditionalFormatting sqref="J12:J17">
    <cfRule type="cellIs" dxfId="11031" priority="195" stopIfTrue="1" operator="notEqual">
      <formula>$C12-$I12</formula>
    </cfRule>
  </conditionalFormatting>
  <conditionalFormatting sqref="J12:J17">
    <cfRule type="cellIs" dxfId="11030" priority="194" stopIfTrue="1" operator="notEqual">
      <formula>$C12-$I12</formula>
    </cfRule>
  </conditionalFormatting>
  <conditionalFormatting sqref="J12:J17">
    <cfRule type="cellIs" dxfId="11029" priority="193" stopIfTrue="1" operator="notEqual">
      <formula>$C12-$I12</formula>
    </cfRule>
  </conditionalFormatting>
  <conditionalFormatting sqref="J12:J17">
    <cfRule type="cellIs" dxfId="11028" priority="192" stopIfTrue="1" operator="notEqual">
      <formula>$C12-$I12</formula>
    </cfRule>
  </conditionalFormatting>
  <conditionalFormatting sqref="J12:J17">
    <cfRule type="cellIs" dxfId="11027" priority="191" stopIfTrue="1" operator="notEqual">
      <formula>$C12-$I12</formula>
    </cfRule>
  </conditionalFormatting>
  <conditionalFormatting sqref="J12:J17">
    <cfRule type="cellIs" dxfId="11026" priority="190" stopIfTrue="1" operator="notEqual">
      <formula>$C12-$I12</formula>
    </cfRule>
  </conditionalFormatting>
  <conditionalFormatting sqref="J12:J17">
    <cfRule type="cellIs" dxfId="11025" priority="189" stopIfTrue="1" operator="notEqual">
      <formula>$C12-$I12</formula>
    </cfRule>
  </conditionalFormatting>
  <conditionalFormatting sqref="J12:J17">
    <cfRule type="cellIs" dxfId="11024" priority="188" stopIfTrue="1" operator="notEqual">
      <formula>$C12-$I12</formula>
    </cfRule>
  </conditionalFormatting>
  <conditionalFormatting sqref="J12:J17">
    <cfRule type="cellIs" dxfId="11023" priority="187" stopIfTrue="1" operator="notEqual">
      <formula>$C12-$I12</formula>
    </cfRule>
  </conditionalFormatting>
  <conditionalFormatting sqref="C7">
    <cfRule type="cellIs" dxfId="11022" priority="186" stopIfTrue="1" operator="greaterThan">
      <formula>$B$7</formula>
    </cfRule>
  </conditionalFormatting>
  <conditionalFormatting sqref="C8">
    <cfRule type="cellIs" dxfId="11021" priority="185" stopIfTrue="1" operator="greaterThan">
      <formula>$B$8</formula>
    </cfRule>
  </conditionalFormatting>
  <conditionalFormatting sqref="C9:C10">
    <cfRule type="cellIs" dxfId="11020" priority="184" stopIfTrue="1" operator="greaterThan">
      <formula>$B9</formula>
    </cfRule>
  </conditionalFormatting>
  <conditionalFormatting sqref="C12:C17">
    <cfRule type="cellIs" dxfId="11019" priority="183" stopIfTrue="1" operator="greaterThan">
      <formula>$B12</formula>
    </cfRule>
  </conditionalFormatting>
  <conditionalFormatting sqref="E7:E10">
    <cfRule type="cellIs" dxfId="11018" priority="182" stopIfTrue="1" operator="greaterThan">
      <formula>($C7)-($F7+$G7+$H7)</formula>
    </cfRule>
  </conditionalFormatting>
  <conditionalFormatting sqref="F7:F10">
    <cfRule type="cellIs" dxfId="11017" priority="181" stopIfTrue="1" operator="greaterThan">
      <formula>($C7)-($E7+$G7+$H7)</formula>
    </cfRule>
  </conditionalFormatting>
  <conditionalFormatting sqref="G7:G10">
    <cfRule type="cellIs" dxfId="11016" priority="180" stopIfTrue="1" operator="greaterThan">
      <formula>($C7)-($E7+$F7+$H7)</formula>
    </cfRule>
  </conditionalFormatting>
  <conditionalFormatting sqref="H7:H10">
    <cfRule type="cellIs" dxfId="11015" priority="179" stopIfTrue="1" operator="greaterThan">
      <formula>($C7)-($E7+$F7+$G7)</formula>
    </cfRule>
  </conditionalFormatting>
  <conditionalFormatting sqref="I7:I10">
    <cfRule type="cellIs" dxfId="11014" priority="178" stopIfTrue="1" operator="notEqual">
      <formula>$C7-$J7</formula>
    </cfRule>
  </conditionalFormatting>
  <conditionalFormatting sqref="J7:J10">
    <cfRule type="cellIs" dxfId="11013" priority="177" stopIfTrue="1" operator="notEqual">
      <formula>$C7-$I7</formula>
    </cfRule>
  </conditionalFormatting>
  <conditionalFormatting sqref="E12:E17">
    <cfRule type="cellIs" dxfId="11012" priority="176" stopIfTrue="1" operator="greaterThan">
      <formula>($C12)-($F12+$G12+$H12)</formula>
    </cfRule>
  </conditionalFormatting>
  <conditionalFormatting sqref="F12:F17">
    <cfRule type="cellIs" dxfId="11011" priority="175" stopIfTrue="1" operator="greaterThan">
      <formula>($C12)-($E12+$G12+$H12)</formula>
    </cfRule>
  </conditionalFormatting>
  <conditionalFormatting sqref="G12:G17">
    <cfRule type="cellIs" dxfId="11010" priority="174" stopIfTrue="1" operator="greaterThan">
      <formula>($C12)-($E12+$F12+$H12)</formula>
    </cfRule>
  </conditionalFormatting>
  <conditionalFormatting sqref="H12:H17">
    <cfRule type="cellIs" dxfId="11009" priority="173" stopIfTrue="1" operator="greaterThan">
      <formula>($C12)-($E12+$F12+$G12)</formula>
    </cfRule>
  </conditionalFormatting>
  <conditionalFormatting sqref="I12:I17">
    <cfRule type="cellIs" dxfId="11008" priority="172" stopIfTrue="1" operator="notEqual">
      <formula>$C12-$J12</formula>
    </cfRule>
  </conditionalFormatting>
  <conditionalFormatting sqref="J12:J17">
    <cfRule type="cellIs" dxfId="11007" priority="171" stopIfTrue="1" operator="notEqual">
      <formula>$C12-$I12</formula>
    </cfRule>
  </conditionalFormatting>
  <conditionalFormatting sqref="C7">
    <cfRule type="cellIs" dxfId="11006" priority="170" stopIfTrue="1" operator="greaterThan">
      <formula>$B$7</formula>
    </cfRule>
  </conditionalFormatting>
  <conditionalFormatting sqref="C8">
    <cfRule type="cellIs" dxfId="11005" priority="169" stopIfTrue="1" operator="greaterThan">
      <formula>$B$8</formula>
    </cfRule>
  </conditionalFormatting>
  <conditionalFormatting sqref="C9:C10">
    <cfRule type="cellIs" dxfId="11004" priority="168" stopIfTrue="1" operator="greaterThan">
      <formula>$B9</formula>
    </cfRule>
  </conditionalFormatting>
  <conditionalFormatting sqref="C12:C17">
    <cfRule type="cellIs" dxfId="11003" priority="167" stopIfTrue="1" operator="greaterThan">
      <formula>$B12</formula>
    </cfRule>
  </conditionalFormatting>
  <conditionalFormatting sqref="E7:E10">
    <cfRule type="cellIs" dxfId="11002" priority="166" stopIfTrue="1" operator="greaterThan">
      <formula>($C7)-($F7+$G7+$H7)</formula>
    </cfRule>
  </conditionalFormatting>
  <conditionalFormatting sqref="F7:F10">
    <cfRule type="cellIs" dxfId="11001" priority="165" stopIfTrue="1" operator="greaterThan">
      <formula>($C7)-($E7+$G7+$H7)</formula>
    </cfRule>
  </conditionalFormatting>
  <conditionalFormatting sqref="G7:G10">
    <cfRule type="cellIs" dxfId="11000" priority="164" stopIfTrue="1" operator="greaterThan">
      <formula>($C7)-($E7+$F7+$H7)</formula>
    </cfRule>
  </conditionalFormatting>
  <conditionalFormatting sqref="H7:H10">
    <cfRule type="cellIs" dxfId="10999" priority="163" stopIfTrue="1" operator="greaterThan">
      <formula>($C7)-($E7+$F7+$G7)</formula>
    </cfRule>
  </conditionalFormatting>
  <conditionalFormatting sqref="I7:I10">
    <cfRule type="cellIs" dxfId="10998" priority="162" stopIfTrue="1" operator="notEqual">
      <formula>$C7-$J7</formula>
    </cfRule>
  </conditionalFormatting>
  <conditionalFormatting sqref="J7:J10">
    <cfRule type="cellIs" dxfId="10997" priority="161" stopIfTrue="1" operator="notEqual">
      <formula>$C7-$I7</formula>
    </cfRule>
  </conditionalFormatting>
  <conditionalFormatting sqref="E12:E17">
    <cfRule type="cellIs" dxfId="10996" priority="160" stopIfTrue="1" operator="greaterThan">
      <formula>($C12)-($F12+$G12+$H12)</formula>
    </cfRule>
  </conditionalFormatting>
  <conditionalFormatting sqref="F12:F17">
    <cfRule type="cellIs" dxfId="10995" priority="159" stopIfTrue="1" operator="greaterThan">
      <formula>($C12)-($E12+$G12+$H12)</formula>
    </cfRule>
  </conditionalFormatting>
  <conditionalFormatting sqref="G12:G17">
    <cfRule type="cellIs" dxfId="10994" priority="158" stopIfTrue="1" operator="greaterThan">
      <formula>($C12)-($E12+$F12+$H12)</formula>
    </cfRule>
  </conditionalFormatting>
  <conditionalFormatting sqref="H12:H17">
    <cfRule type="cellIs" dxfId="10993" priority="157" stopIfTrue="1" operator="greaterThan">
      <formula>($C12)-($E12+$F12+$G12)</formula>
    </cfRule>
  </conditionalFormatting>
  <conditionalFormatting sqref="I12:I17">
    <cfRule type="cellIs" dxfId="10992" priority="156" stopIfTrue="1" operator="notEqual">
      <formula>$C12-$J12</formula>
    </cfRule>
  </conditionalFormatting>
  <conditionalFormatting sqref="J12:J17">
    <cfRule type="cellIs" dxfId="10991" priority="155" stopIfTrue="1" operator="notEqual">
      <formula>$C12-$I12</formula>
    </cfRule>
  </conditionalFormatting>
  <conditionalFormatting sqref="C7">
    <cfRule type="cellIs" dxfId="10990" priority="154" stopIfTrue="1" operator="greaterThan">
      <formula>$B$7</formula>
    </cfRule>
  </conditionalFormatting>
  <conditionalFormatting sqref="C8">
    <cfRule type="cellIs" dxfId="10989" priority="153" stopIfTrue="1" operator="greaterThan">
      <formula>$B$8</formula>
    </cfRule>
  </conditionalFormatting>
  <conditionalFormatting sqref="C9:C10">
    <cfRule type="cellIs" dxfId="10988" priority="152" stopIfTrue="1" operator="greaterThan">
      <formula>$B9</formula>
    </cfRule>
  </conditionalFormatting>
  <conditionalFormatting sqref="C12:C17">
    <cfRule type="cellIs" dxfId="10987" priority="151" stopIfTrue="1" operator="greaterThan">
      <formula>$B12</formula>
    </cfRule>
  </conditionalFormatting>
  <conditionalFormatting sqref="E7:E10">
    <cfRule type="cellIs" dxfId="10986" priority="150" stopIfTrue="1" operator="greaterThan">
      <formula>($C7)-($F7+$G7+$H7)</formula>
    </cfRule>
  </conditionalFormatting>
  <conditionalFormatting sqref="F7:F10">
    <cfRule type="cellIs" dxfId="10985" priority="149" stopIfTrue="1" operator="greaterThan">
      <formula>($C7)-($E7+$G7+$H7)</formula>
    </cfRule>
  </conditionalFormatting>
  <conditionalFormatting sqref="G7:G10">
    <cfRule type="cellIs" dxfId="10984" priority="148" stopIfTrue="1" operator="greaterThan">
      <formula>($C7)-($E7+$F7+$H7)</formula>
    </cfRule>
  </conditionalFormatting>
  <conditionalFormatting sqref="H7:H10">
    <cfRule type="cellIs" dxfId="10983" priority="147" stopIfTrue="1" operator="greaterThan">
      <formula>($C7)-($E7+$F7+$G7)</formula>
    </cfRule>
  </conditionalFormatting>
  <conditionalFormatting sqref="I7:I10">
    <cfRule type="cellIs" dxfId="10982" priority="146" stopIfTrue="1" operator="notEqual">
      <formula>$C7-$J7</formula>
    </cfRule>
  </conditionalFormatting>
  <conditionalFormatting sqref="J7:J10">
    <cfRule type="cellIs" dxfId="10981" priority="145" stopIfTrue="1" operator="notEqual">
      <formula>$C7-$I7</formula>
    </cfRule>
  </conditionalFormatting>
  <conditionalFormatting sqref="E12:E17">
    <cfRule type="cellIs" dxfId="10980" priority="144" stopIfTrue="1" operator="greaterThan">
      <formula>($C12)-($F12+$G12+$H12)</formula>
    </cfRule>
  </conditionalFormatting>
  <conditionalFormatting sqref="F12:F17">
    <cfRule type="cellIs" dxfId="10979" priority="143" stopIfTrue="1" operator="greaterThan">
      <formula>($C12)-($E12+$G12+$H12)</formula>
    </cfRule>
  </conditionalFormatting>
  <conditionalFormatting sqref="G12:G17">
    <cfRule type="cellIs" dxfId="10978" priority="142" stopIfTrue="1" operator="greaterThan">
      <formula>($C12)-($E12+$F12+$H12)</formula>
    </cfRule>
  </conditionalFormatting>
  <conditionalFormatting sqref="H12:H17">
    <cfRule type="cellIs" dxfId="10977" priority="141" stopIfTrue="1" operator="greaterThan">
      <formula>($C12)-($E12+$F12+$G12)</formula>
    </cfRule>
  </conditionalFormatting>
  <conditionalFormatting sqref="I12:I17">
    <cfRule type="cellIs" dxfId="10976" priority="140" stopIfTrue="1" operator="notEqual">
      <formula>$C12-$J12</formula>
    </cfRule>
  </conditionalFormatting>
  <conditionalFormatting sqref="J12:J17">
    <cfRule type="cellIs" dxfId="10975" priority="139" stopIfTrue="1" operator="notEqual">
      <formula>$C12-$I12</formula>
    </cfRule>
  </conditionalFormatting>
  <conditionalFormatting sqref="C7">
    <cfRule type="cellIs" dxfId="10974" priority="138" stopIfTrue="1" operator="greaterThan">
      <formula>$B$7</formula>
    </cfRule>
  </conditionalFormatting>
  <conditionalFormatting sqref="C8">
    <cfRule type="cellIs" dxfId="10973" priority="137" stopIfTrue="1" operator="greaterThan">
      <formula>$B$8</formula>
    </cfRule>
  </conditionalFormatting>
  <conditionalFormatting sqref="C9:C10">
    <cfRule type="cellIs" dxfId="10972" priority="136" stopIfTrue="1" operator="greaterThan">
      <formula>$B9</formula>
    </cfRule>
  </conditionalFormatting>
  <conditionalFormatting sqref="C12:C17">
    <cfRule type="cellIs" dxfId="10971" priority="135" stopIfTrue="1" operator="greaterThan">
      <formula>$B12</formula>
    </cfRule>
  </conditionalFormatting>
  <conditionalFormatting sqref="E7:E10">
    <cfRule type="cellIs" dxfId="10970" priority="134" stopIfTrue="1" operator="greaterThan">
      <formula>($C7)-($F7+$G7+$H7)</formula>
    </cfRule>
  </conditionalFormatting>
  <conditionalFormatting sqref="F7:F10">
    <cfRule type="cellIs" dxfId="10969" priority="133" stopIfTrue="1" operator="greaterThan">
      <formula>($C7)-($E7+$G7+$H7)</formula>
    </cfRule>
  </conditionalFormatting>
  <conditionalFormatting sqref="G7:G10">
    <cfRule type="cellIs" dxfId="10968" priority="132" stopIfTrue="1" operator="greaterThan">
      <formula>($C7)-($E7+$F7+$H7)</formula>
    </cfRule>
  </conditionalFormatting>
  <conditionalFormatting sqref="H7:H10">
    <cfRule type="cellIs" dxfId="10967" priority="131" stopIfTrue="1" operator="greaterThan">
      <formula>($C7)-($E7+$F7+$G7)</formula>
    </cfRule>
  </conditionalFormatting>
  <conditionalFormatting sqref="I7:I10">
    <cfRule type="cellIs" dxfId="10966" priority="130" stopIfTrue="1" operator="notEqual">
      <formula>$C7-$J7</formula>
    </cfRule>
  </conditionalFormatting>
  <conditionalFormatting sqref="J7:J10">
    <cfRule type="cellIs" dxfId="10965" priority="129" stopIfTrue="1" operator="notEqual">
      <formula>$C7-$I7</formula>
    </cfRule>
  </conditionalFormatting>
  <conditionalFormatting sqref="E12:E17">
    <cfRule type="cellIs" dxfId="10964" priority="128" stopIfTrue="1" operator="greaterThan">
      <formula>($C12)-($F12+$G12+$H12)</formula>
    </cfRule>
  </conditionalFormatting>
  <conditionalFormatting sqref="F12:F17">
    <cfRule type="cellIs" dxfId="10963" priority="127" stopIfTrue="1" operator="greaterThan">
      <formula>($C12)-($E12+$G12+$H12)</formula>
    </cfRule>
  </conditionalFormatting>
  <conditionalFormatting sqref="G12:G17">
    <cfRule type="cellIs" dxfId="10962" priority="126" stopIfTrue="1" operator="greaterThan">
      <formula>($C12)-($E12+$F12+$H12)</formula>
    </cfRule>
  </conditionalFormatting>
  <conditionalFormatting sqref="H12:H17">
    <cfRule type="cellIs" dxfId="10961" priority="125" stopIfTrue="1" operator="greaterThan">
      <formula>($C12)-($E12+$F12+$G12)</formula>
    </cfRule>
  </conditionalFormatting>
  <conditionalFormatting sqref="I12:I17">
    <cfRule type="cellIs" dxfId="10960" priority="124" stopIfTrue="1" operator="notEqual">
      <formula>$C12-$J12</formula>
    </cfRule>
  </conditionalFormatting>
  <conditionalFormatting sqref="J12:J17">
    <cfRule type="cellIs" dxfId="10959" priority="123" stopIfTrue="1" operator="notEqual">
      <formula>$C12-$I12</formula>
    </cfRule>
  </conditionalFormatting>
  <conditionalFormatting sqref="C7">
    <cfRule type="cellIs" dxfId="10958" priority="122" stopIfTrue="1" operator="greaterThan">
      <formula>$B$7</formula>
    </cfRule>
  </conditionalFormatting>
  <conditionalFormatting sqref="C8">
    <cfRule type="cellIs" dxfId="10957" priority="121" stopIfTrue="1" operator="greaterThan">
      <formula>$B$8</formula>
    </cfRule>
  </conditionalFormatting>
  <conditionalFormatting sqref="C9:C10">
    <cfRule type="cellIs" dxfId="10956" priority="120" stopIfTrue="1" operator="greaterThan">
      <formula>$B9</formula>
    </cfRule>
  </conditionalFormatting>
  <conditionalFormatting sqref="C12:C17">
    <cfRule type="cellIs" dxfId="10955" priority="119" stopIfTrue="1" operator="greaterThan">
      <formula>$B12</formula>
    </cfRule>
  </conditionalFormatting>
  <conditionalFormatting sqref="E7:E10">
    <cfRule type="cellIs" dxfId="10954" priority="118" stopIfTrue="1" operator="greaterThan">
      <formula>($C7)-($F7+$G7+$H7)</formula>
    </cfRule>
  </conditionalFormatting>
  <conditionalFormatting sqref="F7:F10">
    <cfRule type="cellIs" dxfId="10953" priority="117" stopIfTrue="1" operator="greaterThan">
      <formula>($C7)-($E7+$G7+$H7)</formula>
    </cfRule>
  </conditionalFormatting>
  <conditionalFormatting sqref="G7:G10">
    <cfRule type="cellIs" dxfId="10952" priority="116" stopIfTrue="1" operator="greaterThan">
      <formula>($C7)-($E7+$F7+$H7)</formula>
    </cfRule>
  </conditionalFormatting>
  <conditionalFormatting sqref="H7:H10">
    <cfRule type="cellIs" dxfId="10951" priority="115" stopIfTrue="1" operator="greaterThan">
      <formula>($C7)-($E7+$F7+$G7)</formula>
    </cfRule>
  </conditionalFormatting>
  <conditionalFormatting sqref="I7:I10">
    <cfRule type="cellIs" dxfId="10950" priority="114" stopIfTrue="1" operator="notEqual">
      <formula>$C7-$J7</formula>
    </cfRule>
  </conditionalFormatting>
  <conditionalFormatting sqref="J7:J10">
    <cfRule type="cellIs" dxfId="10949" priority="113" stopIfTrue="1" operator="notEqual">
      <formula>$C7-$I7</formula>
    </cfRule>
  </conditionalFormatting>
  <conditionalFormatting sqref="E12:E17">
    <cfRule type="cellIs" dxfId="10948" priority="112" stopIfTrue="1" operator="greaterThan">
      <formula>($C12)-($F12+$G12+$H12)</formula>
    </cfRule>
  </conditionalFormatting>
  <conditionalFormatting sqref="F12:F17">
    <cfRule type="cellIs" dxfId="10947" priority="111" stopIfTrue="1" operator="greaterThan">
      <formula>($C12)-($E12+$G12+$H12)</formula>
    </cfRule>
  </conditionalFormatting>
  <conditionalFormatting sqref="G12:G17">
    <cfRule type="cellIs" dxfId="10946" priority="110" stopIfTrue="1" operator="greaterThan">
      <formula>($C12)-($E12+$F12+$H12)</formula>
    </cfRule>
  </conditionalFormatting>
  <conditionalFormatting sqref="H12:H17">
    <cfRule type="cellIs" dxfId="10945" priority="109" stopIfTrue="1" operator="greaterThan">
      <formula>($C12)-($E12+$F12+$G12)</formula>
    </cfRule>
  </conditionalFormatting>
  <conditionalFormatting sqref="I12:I17">
    <cfRule type="cellIs" dxfId="10944" priority="108" stopIfTrue="1" operator="notEqual">
      <formula>$C12-$J12</formula>
    </cfRule>
  </conditionalFormatting>
  <conditionalFormatting sqref="J12:J17">
    <cfRule type="cellIs" dxfId="10943" priority="107" stopIfTrue="1" operator="notEqual">
      <formula>$C12-$I12</formula>
    </cfRule>
  </conditionalFormatting>
  <conditionalFormatting sqref="C7">
    <cfRule type="cellIs" dxfId="10942" priority="106" stopIfTrue="1" operator="greaterThan">
      <formula>$B$7</formula>
    </cfRule>
  </conditionalFormatting>
  <conditionalFormatting sqref="C8">
    <cfRule type="cellIs" dxfId="10941" priority="105" stopIfTrue="1" operator="greaterThan">
      <formula>$B$8</formula>
    </cfRule>
  </conditionalFormatting>
  <conditionalFormatting sqref="C9:C10">
    <cfRule type="cellIs" dxfId="10940" priority="104" stopIfTrue="1" operator="greaterThan">
      <formula>$B9</formula>
    </cfRule>
  </conditionalFormatting>
  <conditionalFormatting sqref="C12:C17">
    <cfRule type="cellIs" dxfId="10939" priority="103" stopIfTrue="1" operator="greaterThan">
      <formula>$B12</formula>
    </cfRule>
  </conditionalFormatting>
  <conditionalFormatting sqref="E7:E10">
    <cfRule type="cellIs" dxfId="10938" priority="102" stopIfTrue="1" operator="greaterThan">
      <formula>($C7)-($F7+$G7+$H7)</formula>
    </cfRule>
  </conditionalFormatting>
  <conditionalFormatting sqref="F7:F10">
    <cfRule type="cellIs" dxfId="10937" priority="101" stopIfTrue="1" operator="greaterThan">
      <formula>($C7)-($E7+$G7+$H7)</formula>
    </cfRule>
  </conditionalFormatting>
  <conditionalFormatting sqref="G7:G10">
    <cfRule type="cellIs" dxfId="10936" priority="100" stopIfTrue="1" operator="greaterThan">
      <formula>($C7)-($E7+$F7+$H7)</formula>
    </cfRule>
  </conditionalFormatting>
  <conditionalFormatting sqref="H7:H10">
    <cfRule type="cellIs" dxfId="10935" priority="99" stopIfTrue="1" operator="greaterThan">
      <formula>($C7)-($E7+$F7+$G7)</formula>
    </cfRule>
  </conditionalFormatting>
  <conditionalFormatting sqref="I7:I10">
    <cfRule type="cellIs" dxfId="10934" priority="98" stopIfTrue="1" operator="notEqual">
      <formula>$C7-$J7</formula>
    </cfRule>
  </conditionalFormatting>
  <conditionalFormatting sqref="J7:J10">
    <cfRule type="cellIs" dxfId="10933" priority="97" stopIfTrue="1" operator="notEqual">
      <formula>$C7-$I7</formula>
    </cfRule>
  </conditionalFormatting>
  <conditionalFormatting sqref="E12:E17">
    <cfRule type="cellIs" dxfId="10932" priority="96" stopIfTrue="1" operator="greaterThan">
      <formula>($C12)-($F12+$G12+$H12)</formula>
    </cfRule>
  </conditionalFormatting>
  <conditionalFormatting sqref="F12:F17">
    <cfRule type="cellIs" dxfId="10931" priority="95" stopIfTrue="1" operator="greaterThan">
      <formula>($C12)-($E12+$G12+$H12)</formula>
    </cfRule>
  </conditionalFormatting>
  <conditionalFormatting sqref="G12:G17">
    <cfRule type="cellIs" dxfId="10930" priority="94" stopIfTrue="1" operator="greaterThan">
      <formula>($C12)-($E12+$F12+$H12)</formula>
    </cfRule>
  </conditionalFormatting>
  <conditionalFormatting sqref="H12:H17">
    <cfRule type="cellIs" dxfId="10929" priority="93" stopIfTrue="1" operator="greaterThan">
      <formula>($C12)-($E12+$F12+$G12)</formula>
    </cfRule>
  </conditionalFormatting>
  <conditionalFormatting sqref="I12:I17">
    <cfRule type="cellIs" dxfId="10928" priority="92" stopIfTrue="1" operator="notEqual">
      <formula>$C12-$J12</formula>
    </cfRule>
  </conditionalFormatting>
  <conditionalFormatting sqref="J12:J17">
    <cfRule type="cellIs" dxfId="10927" priority="91" stopIfTrue="1" operator="notEqual">
      <formula>$C12-$I12</formula>
    </cfRule>
  </conditionalFormatting>
  <conditionalFormatting sqref="C7">
    <cfRule type="cellIs" dxfId="10926" priority="90" stopIfTrue="1" operator="greaterThan">
      <formula>$B$7</formula>
    </cfRule>
  </conditionalFormatting>
  <conditionalFormatting sqref="C8">
    <cfRule type="cellIs" dxfId="10925" priority="89" stopIfTrue="1" operator="greaterThan">
      <formula>$B$8</formula>
    </cfRule>
  </conditionalFormatting>
  <conditionalFormatting sqref="C9:C10">
    <cfRule type="cellIs" dxfId="10924" priority="88" stopIfTrue="1" operator="greaterThan">
      <formula>$B9</formula>
    </cfRule>
  </conditionalFormatting>
  <conditionalFormatting sqref="C12:C17">
    <cfRule type="cellIs" dxfId="10923" priority="87" stopIfTrue="1" operator="greaterThan">
      <formula>$B12</formula>
    </cfRule>
  </conditionalFormatting>
  <conditionalFormatting sqref="E7:E10">
    <cfRule type="cellIs" dxfId="10922" priority="86" stopIfTrue="1" operator="greaterThan">
      <formula>($C7)-($F7+$G7+$H7)</formula>
    </cfRule>
  </conditionalFormatting>
  <conditionalFormatting sqref="F7:F10">
    <cfRule type="cellIs" dxfId="10921" priority="85" stopIfTrue="1" operator="greaterThan">
      <formula>($C7)-($E7+$G7+$H7)</formula>
    </cfRule>
  </conditionalFormatting>
  <conditionalFormatting sqref="G7:G10">
    <cfRule type="cellIs" dxfId="10920" priority="84" stopIfTrue="1" operator="greaterThan">
      <formula>($C7)-($E7+$F7+$H7)</formula>
    </cfRule>
  </conditionalFormatting>
  <conditionalFormatting sqref="H7:H10">
    <cfRule type="cellIs" dxfId="10919" priority="83" stopIfTrue="1" operator="greaterThan">
      <formula>($C7)-($E7+$F7+$G7)</formula>
    </cfRule>
  </conditionalFormatting>
  <conditionalFormatting sqref="I7:I10">
    <cfRule type="cellIs" dxfId="10918" priority="82" stopIfTrue="1" operator="notEqual">
      <formula>$C7-$J7</formula>
    </cfRule>
  </conditionalFormatting>
  <conditionalFormatting sqref="J7:J10">
    <cfRule type="cellIs" dxfId="10917" priority="81" stopIfTrue="1" operator="notEqual">
      <formula>$C7-$I7</formula>
    </cfRule>
  </conditionalFormatting>
  <conditionalFormatting sqref="E12:E17">
    <cfRule type="cellIs" dxfId="10916" priority="80" stopIfTrue="1" operator="greaterThan">
      <formula>($C12)-($F12+$G12+$H12)</formula>
    </cfRule>
  </conditionalFormatting>
  <conditionalFormatting sqref="F12:F17">
    <cfRule type="cellIs" dxfId="10915" priority="79" stopIfTrue="1" operator="greaterThan">
      <formula>($C12)-($E12+$G12+$H12)</formula>
    </cfRule>
  </conditionalFormatting>
  <conditionalFormatting sqref="G12:G17">
    <cfRule type="cellIs" dxfId="10914" priority="78" stopIfTrue="1" operator="greaterThan">
      <formula>($C12)-($E12+$F12+$H12)</formula>
    </cfRule>
  </conditionalFormatting>
  <conditionalFormatting sqref="H12:H17">
    <cfRule type="cellIs" dxfId="10913" priority="77" stopIfTrue="1" operator="greaterThan">
      <formula>($C12)-($E12+$F12+$G12)</formula>
    </cfRule>
  </conditionalFormatting>
  <conditionalFormatting sqref="I12:I17">
    <cfRule type="cellIs" dxfId="10912" priority="76" stopIfTrue="1" operator="notEqual">
      <formula>$C12-$J12</formula>
    </cfRule>
  </conditionalFormatting>
  <conditionalFormatting sqref="J12:J17">
    <cfRule type="cellIs" dxfId="10911" priority="75" stopIfTrue="1" operator="notEqual">
      <formula>$C12-$I12</formula>
    </cfRule>
  </conditionalFormatting>
  <conditionalFormatting sqref="C7">
    <cfRule type="cellIs" dxfId="10910" priority="74" stopIfTrue="1" operator="greaterThan">
      <formula>$B$7</formula>
    </cfRule>
  </conditionalFormatting>
  <conditionalFormatting sqref="C8">
    <cfRule type="cellIs" dxfId="10909" priority="73" stopIfTrue="1" operator="greaterThan">
      <formula>$B$8</formula>
    </cfRule>
  </conditionalFormatting>
  <conditionalFormatting sqref="C9:C10">
    <cfRule type="cellIs" dxfId="10908" priority="72" stopIfTrue="1" operator="greaterThan">
      <formula>$B9</formula>
    </cfRule>
  </conditionalFormatting>
  <conditionalFormatting sqref="C12:C17">
    <cfRule type="cellIs" dxfId="10907" priority="71" stopIfTrue="1" operator="greaterThan">
      <formula>$B12</formula>
    </cfRule>
  </conditionalFormatting>
  <conditionalFormatting sqref="E7:E10">
    <cfRule type="cellIs" dxfId="10906" priority="70" stopIfTrue="1" operator="greaterThan">
      <formula>($C7)-($F7+$G7+$H7)</formula>
    </cfRule>
  </conditionalFormatting>
  <conditionalFormatting sqref="F7:F10">
    <cfRule type="cellIs" dxfId="10905" priority="69" stopIfTrue="1" operator="greaterThan">
      <formula>($C7)-($E7+$G7+$H7)</formula>
    </cfRule>
  </conditionalFormatting>
  <conditionalFormatting sqref="G7:G10">
    <cfRule type="cellIs" dxfId="10904" priority="68" stopIfTrue="1" operator="greaterThan">
      <formula>($C7)-($E7+$F7+$H7)</formula>
    </cfRule>
  </conditionalFormatting>
  <conditionalFormatting sqref="H7:H10">
    <cfRule type="cellIs" dxfId="10903" priority="67" stopIfTrue="1" operator="greaterThan">
      <formula>($C7)-($E7+$F7+$G7)</formula>
    </cfRule>
  </conditionalFormatting>
  <conditionalFormatting sqref="I7:I10">
    <cfRule type="cellIs" dxfId="10902" priority="66" stopIfTrue="1" operator="notEqual">
      <formula>$C7-$J7</formula>
    </cfRule>
  </conditionalFormatting>
  <conditionalFormatting sqref="J7:J10">
    <cfRule type="cellIs" dxfId="10901" priority="65" stopIfTrue="1" operator="notEqual">
      <formula>$C7-$I7</formula>
    </cfRule>
  </conditionalFormatting>
  <conditionalFormatting sqref="E12:E17">
    <cfRule type="cellIs" dxfId="10900" priority="64" stopIfTrue="1" operator="greaterThan">
      <formula>($C12)-($F12+$G12+$H12)</formula>
    </cfRule>
  </conditionalFormatting>
  <conditionalFormatting sqref="F12:F17">
    <cfRule type="cellIs" dxfId="10899" priority="63" stopIfTrue="1" operator="greaterThan">
      <formula>($C12)-($E12+$G12+$H12)</formula>
    </cfRule>
  </conditionalFormatting>
  <conditionalFormatting sqref="G12:G17">
    <cfRule type="cellIs" dxfId="10898" priority="62" stopIfTrue="1" operator="greaterThan">
      <formula>($C12)-($E12+$F12+$H12)</formula>
    </cfRule>
  </conditionalFormatting>
  <conditionalFormatting sqref="H12:H17">
    <cfRule type="cellIs" dxfId="10897" priority="61" stopIfTrue="1" operator="greaterThan">
      <formula>($C12)-($E12+$F12+$G12)</formula>
    </cfRule>
  </conditionalFormatting>
  <conditionalFormatting sqref="I12:I17">
    <cfRule type="cellIs" dxfId="10896" priority="60" stopIfTrue="1" operator="notEqual">
      <formula>$C12-$J12</formula>
    </cfRule>
  </conditionalFormatting>
  <conditionalFormatting sqref="J12:J17">
    <cfRule type="cellIs" dxfId="10895" priority="59" stopIfTrue="1" operator="notEqual">
      <formula>$C12-$I12</formula>
    </cfRule>
  </conditionalFormatting>
  <conditionalFormatting sqref="C7">
    <cfRule type="cellIs" dxfId="10894" priority="58" stopIfTrue="1" operator="greaterThan">
      <formula>$B$7</formula>
    </cfRule>
  </conditionalFormatting>
  <conditionalFormatting sqref="C8">
    <cfRule type="cellIs" dxfId="10893" priority="57" stopIfTrue="1" operator="greaterThan">
      <formula>$B$8</formula>
    </cfRule>
  </conditionalFormatting>
  <conditionalFormatting sqref="C9:C10">
    <cfRule type="cellIs" dxfId="10892" priority="56" stopIfTrue="1" operator="greaterThan">
      <formula>$B9</formula>
    </cfRule>
  </conditionalFormatting>
  <conditionalFormatting sqref="C12:C17">
    <cfRule type="cellIs" dxfId="10891" priority="55" stopIfTrue="1" operator="greaterThan">
      <formula>$B12</formula>
    </cfRule>
  </conditionalFormatting>
  <conditionalFormatting sqref="E7:E10">
    <cfRule type="cellIs" dxfId="10890" priority="54" stopIfTrue="1" operator="greaterThan">
      <formula>($C7)-($F7+$G7+$H7)</formula>
    </cfRule>
  </conditionalFormatting>
  <conditionalFormatting sqref="F7:F10">
    <cfRule type="cellIs" dxfId="10889" priority="53" stopIfTrue="1" operator="greaterThan">
      <formula>($C7)-($E7+$G7+$H7)</formula>
    </cfRule>
  </conditionalFormatting>
  <conditionalFormatting sqref="G7:G10">
    <cfRule type="cellIs" dxfId="10888" priority="52" stopIfTrue="1" operator="greaterThan">
      <formula>($C7)-($E7+$F7+$H7)</formula>
    </cfRule>
  </conditionalFormatting>
  <conditionalFormatting sqref="H7:H10">
    <cfRule type="cellIs" dxfId="10887" priority="51" stopIfTrue="1" operator="greaterThan">
      <formula>($C7)-($E7+$F7+$G7)</formula>
    </cfRule>
  </conditionalFormatting>
  <conditionalFormatting sqref="I7:I10">
    <cfRule type="cellIs" dxfId="10886" priority="50" stopIfTrue="1" operator="notEqual">
      <formula>$C7-$J7</formula>
    </cfRule>
  </conditionalFormatting>
  <conditionalFormatting sqref="J7:J10">
    <cfRule type="cellIs" dxfId="10885" priority="49" stopIfTrue="1" operator="notEqual">
      <formula>$C7-$I7</formula>
    </cfRule>
  </conditionalFormatting>
  <conditionalFormatting sqref="E12:E17">
    <cfRule type="cellIs" dxfId="10884" priority="48" stopIfTrue="1" operator="greaterThan">
      <formula>($C12)-($F12+$G12+$H12)</formula>
    </cfRule>
  </conditionalFormatting>
  <conditionalFormatting sqref="F12:F17">
    <cfRule type="cellIs" dxfId="10883" priority="47" stopIfTrue="1" operator="greaterThan">
      <formula>($C12)-($E12+$G12+$H12)</formula>
    </cfRule>
  </conditionalFormatting>
  <conditionalFormatting sqref="G12:G17">
    <cfRule type="cellIs" dxfId="10882" priority="46" stopIfTrue="1" operator="greaterThan">
      <formula>($C12)-($E12+$F12+$H12)</formula>
    </cfRule>
  </conditionalFormatting>
  <conditionalFormatting sqref="H12:H17">
    <cfRule type="cellIs" dxfId="10881" priority="45" stopIfTrue="1" operator="greaterThan">
      <formula>($C12)-($E12+$F12+$G12)</formula>
    </cfRule>
  </conditionalFormatting>
  <conditionalFormatting sqref="I12:I17">
    <cfRule type="cellIs" dxfId="10880" priority="44" stopIfTrue="1" operator="notEqual">
      <formula>$C12-$J12</formula>
    </cfRule>
  </conditionalFormatting>
  <conditionalFormatting sqref="J12:J17">
    <cfRule type="cellIs" dxfId="10879" priority="43" stopIfTrue="1" operator="notEqual">
      <formula>$C12-$I12</formula>
    </cfRule>
  </conditionalFormatting>
  <conditionalFormatting sqref="C7">
    <cfRule type="cellIs" dxfId="10878" priority="42" stopIfTrue="1" operator="greaterThan">
      <formula>$B$7</formula>
    </cfRule>
  </conditionalFormatting>
  <conditionalFormatting sqref="C8">
    <cfRule type="cellIs" dxfId="10877" priority="41" stopIfTrue="1" operator="greaterThan">
      <formula>$B$8</formula>
    </cfRule>
  </conditionalFormatting>
  <conditionalFormatting sqref="C9:C10">
    <cfRule type="cellIs" dxfId="10876" priority="40" stopIfTrue="1" operator="greaterThan">
      <formula>$B9</formula>
    </cfRule>
  </conditionalFormatting>
  <conditionalFormatting sqref="C12:C17">
    <cfRule type="cellIs" dxfId="10875" priority="39" stopIfTrue="1" operator="greaterThan">
      <formula>$B12</formula>
    </cfRule>
  </conditionalFormatting>
  <conditionalFormatting sqref="E7:E10">
    <cfRule type="cellIs" dxfId="10874" priority="38" stopIfTrue="1" operator="greaterThan">
      <formula>($C7)-($F7+$G7+$H7)</formula>
    </cfRule>
  </conditionalFormatting>
  <conditionalFormatting sqref="F7:F10">
    <cfRule type="cellIs" dxfId="10873" priority="37" stopIfTrue="1" operator="greaterThan">
      <formula>($C7)-($E7+$G7+$H7)</formula>
    </cfRule>
  </conditionalFormatting>
  <conditionalFormatting sqref="G7:G10">
    <cfRule type="cellIs" dxfId="10872" priority="36" stopIfTrue="1" operator="greaterThan">
      <formula>($C7)-($E7+$F7+$H7)</formula>
    </cfRule>
  </conditionalFormatting>
  <conditionalFormatting sqref="H7:H10">
    <cfRule type="cellIs" dxfId="10871" priority="35" stopIfTrue="1" operator="greaterThan">
      <formula>($C7)-($E7+$F7+$G7)</formula>
    </cfRule>
  </conditionalFormatting>
  <conditionalFormatting sqref="I7:I10">
    <cfRule type="cellIs" dxfId="10870" priority="34" stopIfTrue="1" operator="notEqual">
      <formula>$C7-$J7</formula>
    </cfRule>
  </conditionalFormatting>
  <conditionalFormatting sqref="J7:J10">
    <cfRule type="cellIs" dxfId="10869" priority="33" stopIfTrue="1" operator="notEqual">
      <formula>$C7-$I7</formula>
    </cfRule>
  </conditionalFormatting>
  <conditionalFormatting sqref="E12:E17">
    <cfRule type="cellIs" dxfId="10868" priority="32" stopIfTrue="1" operator="greaterThan">
      <formula>($C12)-($F12+$G12+$H12)</formula>
    </cfRule>
  </conditionalFormatting>
  <conditionalFormatting sqref="F12:F17">
    <cfRule type="cellIs" dxfId="10867" priority="31" stopIfTrue="1" operator="greaterThan">
      <formula>($C12)-($E12+$G12+$H12)</formula>
    </cfRule>
  </conditionalFormatting>
  <conditionalFormatting sqref="G12:G17">
    <cfRule type="cellIs" dxfId="10866" priority="30" stopIfTrue="1" operator="greaterThan">
      <formula>($C12)-($E12+$F12+$H12)</formula>
    </cfRule>
  </conditionalFormatting>
  <conditionalFormatting sqref="H12:H17">
    <cfRule type="cellIs" dxfId="10865" priority="29" stopIfTrue="1" operator="greaterThan">
      <formula>($C12)-($E12+$F12+$G12)</formula>
    </cfRule>
  </conditionalFormatting>
  <conditionalFormatting sqref="I12:I17">
    <cfRule type="cellIs" dxfId="10864" priority="28" stopIfTrue="1" operator="notEqual">
      <formula>$C12-$J12</formula>
    </cfRule>
  </conditionalFormatting>
  <conditionalFormatting sqref="J12:J17">
    <cfRule type="cellIs" dxfId="10863" priority="27" stopIfTrue="1" operator="notEqual">
      <formula>$C12-$I12</formula>
    </cfRule>
  </conditionalFormatting>
  <conditionalFormatting sqref="C7">
    <cfRule type="cellIs" dxfId="10862" priority="26" stopIfTrue="1" operator="greaterThan">
      <formula>$B$7</formula>
    </cfRule>
  </conditionalFormatting>
  <conditionalFormatting sqref="C8">
    <cfRule type="cellIs" dxfId="10861" priority="25" stopIfTrue="1" operator="greaterThan">
      <formula>$B$8</formula>
    </cfRule>
  </conditionalFormatting>
  <conditionalFormatting sqref="C9:C10">
    <cfRule type="cellIs" dxfId="10860" priority="24" stopIfTrue="1" operator="greaterThan">
      <formula>$B9</formula>
    </cfRule>
  </conditionalFormatting>
  <conditionalFormatting sqref="C12:C17">
    <cfRule type="cellIs" dxfId="10859" priority="23" stopIfTrue="1" operator="greaterThan">
      <formula>$B12</formula>
    </cfRule>
  </conditionalFormatting>
  <conditionalFormatting sqref="E7:E10 E12:E17">
    <cfRule type="cellIs" dxfId="10858" priority="22" stopIfTrue="1" operator="greaterThan">
      <formula>($C7)-($F7+$G7+$H7)</formula>
    </cfRule>
  </conditionalFormatting>
  <conditionalFormatting sqref="F7:F10 F12:F17">
    <cfRule type="cellIs" dxfId="10857" priority="21" stopIfTrue="1" operator="greaterThan">
      <formula>($C7)-($E7+$G7+$H7)</formula>
    </cfRule>
  </conditionalFormatting>
  <conditionalFormatting sqref="G7:G10 G12:G17">
    <cfRule type="cellIs" dxfId="10856" priority="20" stopIfTrue="1" operator="greaterThan">
      <formula>($C7)-($E7+$F7+$H7)</formula>
    </cfRule>
  </conditionalFormatting>
  <conditionalFormatting sqref="H7:H10 H12:H17">
    <cfRule type="cellIs" dxfId="10855" priority="19" stopIfTrue="1" operator="greaterThan">
      <formula>($C7)-($E7+$F7+$G7)</formula>
    </cfRule>
  </conditionalFormatting>
  <conditionalFormatting sqref="I7:I10 I12:I17">
    <cfRule type="cellIs" dxfId="10854" priority="18" stopIfTrue="1" operator="notEqual">
      <formula>$C7-$J7</formula>
    </cfRule>
  </conditionalFormatting>
  <conditionalFormatting sqref="J7:J10 J12:J17">
    <cfRule type="cellIs" dxfId="10853" priority="17" stopIfTrue="1" operator="notEqual">
      <formula>$C7-$I7</formula>
    </cfRule>
  </conditionalFormatting>
  <conditionalFormatting sqref="C7">
    <cfRule type="cellIs" dxfId="10852" priority="16" stopIfTrue="1" operator="greaterThan">
      <formula>$B$7</formula>
    </cfRule>
  </conditionalFormatting>
  <conditionalFormatting sqref="C8">
    <cfRule type="cellIs" dxfId="10851" priority="15" stopIfTrue="1" operator="greaterThan">
      <formula>$B$8</formula>
    </cfRule>
  </conditionalFormatting>
  <conditionalFormatting sqref="C9:C10">
    <cfRule type="cellIs" dxfId="10850" priority="14" stopIfTrue="1" operator="greaterThan">
      <formula>$B9</formula>
    </cfRule>
  </conditionalFormatting>
  <conditionalFormatting sqref="E7:E10">
    <cfRule type="cellIs" dxfId="10849" priority="13" stopIfTrue="1" operator="greaterThan">
      <formula>($C7)-($F7+$G7+$H7)</formula>
    </cfRule>
  </conditionalFormatting>
  <conditionalFormatting sqref="F7:F10">
    <cfRule type="cellIs" dxfId="10848" priority="12" stopIfTrue="1" operator="greaterThan">
      <formula>($C7)-($E7+$G7+$H7)</formula>
    </cfRule>
  </conditionalFormatting>
  <conditionalFormatting sqref="G7:G10">
    <cfRule type="cellIs" dxfId="10847" priority="11" stopIfTrue="1" operator="greaterThan">
      <formula>($C7)-($E7+$F7+$H7)</formula>
    </cfRule>
  </conditionalFormatting>
  <conditionalFormatting sqref="H7:H10">
    <cfRule type="cellIs" dxfId="10846" priority="10" stopIfTrue="1" operator="greaterThan">
      <formula>($C7)-($E7+$F7+$G7)</formula>
    </cfRule>
  </conditionalFormatting>
  <conditionalFormatting sqref="I7:I10">
    <cfRule type="cellIs" dxfId="10845" priority="9" stopIfTrue="1" operator="notEqual">
      <formula>$C7-$J7</formula>
    </cfRule>
  </conditionalFormatting>
  <conditionalFormatting sqref="J7:J10">
    <cfRule type="cellIs" dxfId="10844" priority="8" stopIfTrue="1" operator="notEqual">
      <formula>$C7-$I7</formula>
    </cfRule>
  </conditionalFormatting>
  <conditionalFormatting sqref="C12:C17">
    <cfRule type="cellIs" dxfId="10843" priority="7" stopIfTrue="1" operator="greaterThan">
      <formula>$B12</formula>
    </cfRule>
  </conditionalFormatting>
  <conditionalFormatting sqref="E12:E17">
    <cfRule type="cellIs" dxfId="10842" priority="6" stopIfTrue="1" operator="greaterThan">
      <formula>($C12)-($F12+$G12+$H12)</formula>
    </cfRule>
  </conditionalFormatting>
  <conditionalFormatting sqref="F12:F17">
    <cfRule type="cellIs" dxfId="10841" priority="5" stopIfTrue="1" operator="greaterThan">
      <formula>($C12)-($E12+$G12+$H12)</formula>
    </cfRule>
  </conditionalFormatting>
  <conditionalFormatting sqref="G12:G17">
    <cfRule type="cellIs" dxfId="10840" priority="4" stopIfTrue="1" operator="greaterThan">
      <formula>($C12)-($E12+$F12+$H12)</formula>
    </cfRule>
  </conditionalFormatting>
  <conditionalFormatting sqref="H12:H17">
    <cfRule type="cellIs" dxfId="10839" priority="3" stopIfTrue="1" operator="greaterThan">
      <formula>($C12)-($E12+$F12+$G12)</formula>
    </cfRule>
  </conditionalFormatting>
  <conditionalFormatting sqref="I12:I17">
    <cfRule type="cellIs" dxfId="10838" priority="2" stopIfTrue="1" operator="notEqual">
      <formula>$C12-$J12</formula>
    </cfRule>
  </conditionalFormatting>
  <conditionalFormatting sqref="J12:J17">
    <cfRule type="cellIs" dxfId="10837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53" t="s">
        <v>0</v>
      </c>
      <c r="B2" s="53"/>
      <c r="C2" s="53"/>
      <c r="D2" s="53"/>
      <c r="E2" s="53"/>
      <c r="F2" s="53"/>
      <c r="G2" s="53"/>
      <c r="H2" s="54"/>
      <c r="I2" s="27" t="s">
        <v>14</v>
      </c>
      <c r="J2" s="34">
        <v>42490</v>
      </c>
    </row>
    <row r="3" spans="1:12" ht="19.5">
      <c r="A3" s="55" t="s">
        <v>42</v>
      </c>
      <c r="B3" s="55"/>
      <c r="C3" s="55"/>
      <c r="D3" s="55"/>
      <c r="E3" s="55"/>
      <c r="F3" s="55"/>
      <c r="G3" s="55"/>
      <c r="H3" s="55"/>
      <c r="I3" s="27" t="s">
        <v>15</v>
      </c>
      <c r="J3" s="51">
        <v>42493</v>
      </c>
    </row>
    <row r="4" spans="1:12" ht="17.25" customHeight="1">
      <c r="A4" s="56" t="s">
        <v>16</v>
      </c>
      <c r="B4" s="56" t="s">
        <v>1</v>
      </c>
      <c r="C4" s="56"/>
      <c r="D4" s="56"/>
      <c r="E4" s="56" t="s">
        <v>2</v>
      </c>
      <c r="F4" s="56"/>
      <c r="G4" s="56"/>
      <c r="H4" s="56"/>
      <c r="I4" s="56" t="s">
        <v>3</v>
      </c>
      <c r="J4" s="56"/>
    </row>
    <row r="5" spans="1:12" ht="16.5" customHeight="1">
      <c r="A5" s="56"/>
      <c r="B5" s="56"/>
      <c r="C5" s="56"/>
      <c r="D5" s="56"/>
      <c r="E5" s="56" t="s">
        <v>8</v>
      </c>
      <c r="F5" s="56"/>
      <c r="G5" s="56" t="s">
        <v>34</v>
      </c>
      <c r="H5" s="56" t="s">
        <v>9</v>
      </c>
      <c r="I5" s="56" t="s">
        <v>10</v>
      </c>
      <c r="J5" s="56" t="s">
        <v>11</v>
      </c>
      <c r="L5" s="56" t="s">
        <v>37</v>
      </c>
    </row>
    <row r="6" spans="1:12" ht="45.75" customHeight="1">
      <c r="A6" s="5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56"/>
      <c r="H6" s="56"/>
      <c r="I6" s="56"/>
      <c r="J6" s="56"/>
      <c r="L6" s="5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63" t="s">
        <v>18</v>
      </c>
      <c r="B27" s="40" t="e">
        <f>E11/C11</f>
        <v>#DIV/0!</v>
      </c>
      <c r="C27" s="40" t="e">
        <f>F11/C11</f>
        <v>#DIV/0!</v>
      </c>
      <c r="D27" s="64" t="e">
        <f>G11/C11</f>
        <v>#DIV/0!</v>
      </c>
      <c r="E27" s="64" t="e">
        <f>H11/C11</f>
        <v>#DIV/0!</v>
      </c>
      <c r="F27" s="65" t="e">
        <f>B27+C27+D27+E27</f>
        <v>#DIV/0!</v>
      </c>
    </row>
    <row r="28" spans="1:12">
      <c r="A28" s="63"/>
      <c r="B28" s="64" t="e">
        <f>(E11+F11)/C11</f>
        <v>#DIV/0!</v>
      </c>
      <c r="C28" s="64"/>
      <c r="D28" s="64"/>
      <c r="E28" s="64"/>
      <c r="F28" s="65"/>
    </row>
    <row r="29" spans="1:12">
      <c r="A29" s="10"/>
      <c r="B29" s="11"/>
      <c r="C29" s="11"/>
      <c r="D29" s="11"/>
      <c r="E29" s="11"/>
      <c r="F29" s="12"/>
    </row>
    <row r="30" spans="1:12">
      <c r="A30" s="63" t="s">
        <v>19</v>
      </c>
      <c r="B30" s="40" t="e">
        <f>E18/C18</f>
        <v>#DIV/0!</v>
      </c>
      <c r="C30" s="40" t="e">
        <f>F18/C18</f>
        <v>#DIV/0!</v>
      </c>
      <c r="D30" s="64" t="e">
        <f>G18/C18</f>
        <v>#DIV/0!</v>
      </c>
      <c r="E30" s="64" t="e">
        <f>H18/C18</f>
        <v>#DIV/0!</v>
      </c>
      <c r="F30" s="65" t="e">
        <f>B30+C30+D30+E30</f>
        <v>#DIV/0!</v>
      </c>
    </row>
    <row r="31" spans="1:12">
      <c r="A31" s="63"/>
      <c r="B31" s="64" t="e">
        <f>(E14+F14)/C14</f>
        <v>#DIV/0!</v>
      </c>
      <c r="C31" s="64"/>
      <c r="D31" s="64"/>
      <c r="E31" s="64"/>
      <c r="F31" s="6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66" t="s">
        <v>20</v>
      </c>
      <c r="B33" s="40" t="e">
        <f>E19/C19</f>
        <v>#DIV/0!</v>
      </c>
      <c r="C33" s="40" t="e">
        <f>F19/C19</f>
        <v>#DIV/0!</v>
      </c>
      <c r="D33" s="64" t="e">
        <f>G19/C19</f>
        <v>#DIV/0!</v>
      </c>
      <c r="E33" s="64" t="e">
        <f>H19/C19</f>
        <v>#DIV/0!</v>
      </c>
      <c r="F33" s="64" t="e">
        <f>B34+D33+E33</f>
        <v>#DIV/0!</v>
      </c>
    </row>
    <row r="34" spans="1:6" ht="13.5" customHeight="1">
      <c r="A34" s="66"/>
      <c r="B34" s="64" t="e">
        <f>(E19+F19)/C19</f>
        <v>#DIV/0!</v>
      </c>
      <c r="C34" s="64"/>
      <c r="D34" s="64"/>
      <c r="E34" s="64"/>
      <c r="F34" s="64"/>
    </row>
    <row r="35" spans="1:6" ht="24" customHeight="1">
      <c r="A35" s="7" t="s">
        <v>23</v>
      </c>
    </row>
    <row r="36" spans="1:6" ht="14.25" customHeight="1"/>
  </sheetData>
  <mergeCells count="33">
    <mergeCell ref="A33:A34"/>
    <mergeCell ref="D33:D34"/>
    <mergeCell ref="E33:E34"/>
    <mergeCell ref="F33:F34"/>
    <mergeCell ref="B34:C34"/>
    <mergeCell ref="A27:A28"/>
    <mergeCell ref="D27:D28"/>
    <mergeCell ref="E27:E28"/>
    <mergeCell ref="F27:F28"/>
    <mergeCell ref="B28:C28"/>
    <mergeCell ref="A30:A31"/>
    <mergeCell ref="D30:D31"/>
    <mergeCell ref="E30:E31"/>
    <mergeCell ref="F30:F31"/>
    <mergeCell ref="B31:C31"/>
    <mergeCell ref="L5:L6"/>
    <mergeCell ref="B22:E22"/>
    <mergeCell ref="F22:F26"/>
    <mergeCell ref="B23:E23"/>
    <mergeCell ref="B24:C25"/>
    <mergeCell ref="D24:D26"/>
    <mergeCell ref="E24:E26"/>
    <mergeCell ref="A2:H2"/>
    <mergeCell ref="A3:H3"/>
    <mergeCell ref="A4:A6"/>
    <mergeCell ref="B4:D5"/>
    <mergeCell ref="E4:H4"/>
    <mergeCell ref="I4:J4"/>
    <mergeCell ref="E5:F5"/>
    <mergeCell ref="G5:G6"/>
    <mergeCell ref="H5:H6"/>
    <mergeCell ref="I5:I6"/>
    <mergeCell ref="J5:J6"/>
  </mergeCells>
  <phoneticPr fontId="0" type="noConversion"/>
  <conditionalFormatting sqref="I18">
    <cfRule type="cellIs" dxfId="10836" priority="804" stopIfTrue="1" operator="notEqual">
      <formula>$C$18-$J$18</formula>
    </cfRule>
  </conditionalFormatting>
  <conditionalFormatting sqref="J18">
    <cfRule type="cellIs" dxfId="10835" priority="805" stopIfTrue="1" operator="notEqual">
      <formula>$C$18-$I$18</formula>
    </cfRule>
  </conditionalFormatting>
  <conditionalFormatting sqref="C7">
    <cfRule type="cellIs" dxfId="10834" priority="806" stopIfTrue="1" operator="greaterThan">
      <formula>$B$7</formula>
    </cfRule>
  </conditionalFormatting>
  <conditionalFormatting sqref="C8">
    <cfRule type="cellIs" dxfId="10833" priority="807" stopIfTrue="1" operator="greaterThan">
      <formula>$B$8</formula>
    </cfRule>
  </conditionalFormatting>
  <conditionalFormatting sqref="C9:C10 C12:C17">
    <cfRule type="cellIs" dxfId="10832" priority="808" stopIfTrue="1" operator="greaterThan">
      <formula>$B9</formula>
    </cfRule>
  </conditionalFormatting>
  <conditionalFormatting sqref="E7:E10 E12:E17">
    <cfRule type="cellIs" dxfId="10831" priority="809" stopIfTrue="1" operator="greaterThan">
      <formula>($C7)-($F7+$G7+$H7)</formula>
    </cfRule>
  </conditionalFormatting>
  <conditionalFormatting sqref="F7:F10 F12:F17">
    <cfRule type="cellIs" dxfId="10830" priority="810" stopIfTrue="1" operator="greaterThan">
      <formula>($C7)-($E7+$G7+$H7)</formula>
    </cfRule>
  </conditionalFormatting>
  <conditionalFormatting sqref="G7:G10 G12:G17">
    <cfRule type="cellIs" dxfId="10829" priority="811" stopIfTrue="1" operator="greaterThan">
      <formula>($C7)-($E7+$F7+$H7)</formula>
    </cfRule>
  </conditionalFormatting>
  <conditionalFormatting sqref="H7:H10 H12:H17">
    <cfRule type="cellIs" dxfId="10828" priority="812" stopIfTrue="1" operator="greaterThan">
      <formula>($C7)-($E7+$F7+$G7)</formula>
    </cfRule>
  </conditionalFormatting>
  <conditionalFormatting sqref="I7:I10 I12:I17">
    <cfRule type="cellIs" dxfId="10827" priority="813" stopIfTrue="1" operator="notEqual">
      <formula>$C7-$J7</formula>
    </cfRule>
  </conditionalFormatting>
  <conditionalFormatting sqref="J7:J10 J12:J17">
    <cfRule type="cellIs" dxfId="10826" priority="814" stopIfTrue="1" operator="notEqual">
      <formula>$C7-$I7</formula>
    </cfRule>
  </conditionalFormatting>
  <conditionalFormatting sqref="C7">
    <cfRule type="cellIs" dxfId="10825" priority="803" stopIfTrue="1" operator="greaterThan">
      <formula>$B$7</formula>
    </cfRule>
  </conditionalFormatting>
  <conditionalFormatting sqref="C8">
    <cfRule type="cellIs" dxfId="10824" priority="802" stopIfTrue="1" operator="greaterThan">
      <formula>$B$8</formula>
    </cfRule>
  </conditionalFormatting>
  <conditionalFormatting sqref="C9:C10">
    <cfRule type="cellIs" dxfId="10823" priority="801" stopIfTrue="1" operator="greaterThan">
      <formula>$B9</formula>
    </cfRule>
  </conditionalFormatting>
  <conditionalFormatting sqref="E7:E10">
    <cfRule type="cellIs" dxfId="10822" priority="800" stopIfTrue="1" operator="greaterThan">
      <formula>($C7)-($F7+$G7+$H7)</formula>
    </cfRule>
  </conditionalFormatting>
  <conditionalFormatting sqref="F7:F10">
    <cfRule type="cellIs" dxfId="10821" priority="799" stopIfTrue="1" operator="greaterThan">
      <formula>($C7)-($E7+$G7+$H7)</formula>
    </cfRule>
  </conditionalFormatting>
  <conditionalFormatting sqref="G7:G10">
    <cfRule type="cellIs" dxfId="10820" priority="798" stopIfTrue="1" operator="greaterThan">
      <formula>($C7)-($E7+$F7+$H7)</formula>
    </cfRule>
  </conditionalFormatting>
  <conditionalFormatting sqref="H7:H10">
    <cfRule type="cellIs" dxfId="10819" priority="797" stopIfTrue="1" operator="greaterThan">
      <formula>($C7)-($E7+$F7+$G7)</formula>
    </cfRule>
  </conditionalFormatting>
  <conditionalFormatting sqref="I7:I10">
    <cfRule type="cellIs" dxfId="10818" priority="796" stopIfTrue="1" operator="notEqual">
      <formula>$C7-$J7</formula>
    </cfRule>
  </conditionalFormatting>
  <conditionalFormatting sqref="J7:J10">
    <cfRule type="cellIs" dxfId="10817" priority="795" stopIfTrue="1" operator="notEqual">
      <formula>$C7-$I7</formula>
    </cfRule>
  </conditionalFormatting>
  <conditionalFormatting sqref="C12:C17">
    <cfRule type="cellIs" dxfId="10816" priority="794" stopIfTrue="1" operator="greaterThan">
      <formula>$B12</formula>
    </cfRule>
  </conditionalFormatting>
  <conditionalFormatting sqref="E12:E17">
    <cfRule type="cellIs" dxfId="10815" priority="793" stopIfTrue="1" operator="greaterThan">
      <formula>($C12)-($F12+$G12+$H12)</formula>
    </cfRule>
  </conditionalFormatting>
  <conditionalFormatting sqref="F12:F17">
    <cfRule type="cellIs" dxfId="10814" priority="792" stopIfTrue="1" operator="greaterThan">
      <formula>($C12)-($E12+$G12+$H12)</formula>
    </cfRule>
  </conditionalFormatting>
  <conditionalFormatting sqref="G12:G17">
    <cfRule type="cellIs" dxfId="10813" priority="791" stopIfTrue="1" operator="greaterThan">
      <formula>($C12)-($E12+$F12+$H12)</formula>
    </cfRule>
  </conditionalFormatting>
  <conditionalFormatting sqref="H12:H17">
    <cfRule type="cellIs" dxfId="10812" priority="790" stopIfTrue="1" operator="greaterThan">
      <formula>($C12)-($E12+$F12+$G12)</formula>
    </cfRule>
  </conditionalFormatting>
  <conditionalFormatting sqref="I12:I17">
    <cfRule type="cellIs" dxfId="10811" priority="789" stopIfTrue="1" operator="notEqual">
      <formula>$C12-$J12</formula>
    </cfRule>
  </conditionalFormatting>
  <conditionalFormatting sqref="J12:J17">
    <cfRule type="cellIs" dxfId="10810" priority="788" stopIfTrue="1" operator="notEqual">
      <formula>$C12-$I12</formula>
    </cfRule>
  </conditionalFormatting>
  <conditionalFormatting sqref="C7">
    <cfRule type="cellIs" dxfId="10809" priority="787" stopIfTrue="1" operator="greaterThan">
      <formula>$B$7</formula>
    </cfRule>
  </conditionalFormatting>
  <conditionalFormatting sqref="C8">
    <cfRule type="cellIs" dxfId="10808" priority="786" stopIfTrue="1" operator="greaterThan">
      <formula>$B$8</formula>
    </cfRule>
  </conditionalFormatting>
  <conditionalFormatting sqref="C9:C10">
    <cfRule type="cellIs" dxfId="10807" priority="785" stopIfTrue="1" operator="greaterThan">
      <formula>$B9</formula>
    </cfRule>
  </conditionalFormatting>
  <conditionalFormatting sqref="E7:E10">
    <cfRule type="cellIs" dxfId="10806" priority="784" stopIfTrue="1" operator="greaterThan">
      <formula>($C7)-($F7+$G7+$H7)</formula>
    </cfRule>
  </conditionalFormatting>
  <conditionalFormatting sqref="F7:F10">
    <cfRule type="cellIs" dxfId="10805" priority="783" stopIfTrue="1" operator="greaterThan">
      <formula>($C7)-($E7+$G7+$H7)</formula>
    </cfRule>
  </conditionalFormatting>
  <conditionalFormatting sqref="G7:G10">
    <cfRule type="cellIs" dxfId="10804" priority="782" stopIfTrue="1" operator="greaterThan">
      <formula>($C7)-($E7+$F7+$H7)</formula>
    </cfRule>
  </conditionalFormatting>
  <conditionalFormatting sqref="H7:H10">
    <cfRule type="cellIs" dxfId="10803" priority="781" stopIfTrue="1" operator="greaterThan">
      <formula>($C7)-($E7+$F7+$G7)</formula>
    </cfRule>
  </conditionalFormatting>
  <conditionalFormatting sqref="I7:I10">
    <cfRule type="cellIs" dxfId="10802" priority="780" stopIfTrue="1" operator="notEqual">
      <formula>$C7-$J7</formula>
    </cfRule>
  </conditionalFormatting>
  <conditionalFormatting sqref="J7:J10">
    <cfRule type="cellIs" dxfId="10801" priority="779" stopIfTrue="1" operator="notEqual">
      <formula>$C7-$I7</formula>
    </cfRule>
  </conditionalFormatting>
  <conditionalFormatting sqref="C12:C17">
    <cfRule type="cellIs" dxfId="10800" priority="778" stopIfTrue="1" operator="greaterThan">
      <formula>$B12</formula>
    </cfRule>
  </conditionalFormatting>
  <conditionalFormatting sqref="E12:E17">
    <cfRule type="cellIs" dxfId="10799" priority="777" stopIfTrue="1" operator="greaterThan">
      <formula>($C12)-($F12+$G12+$H12)</formula>
    </cfRule>
  </conditionalFormatting>
  <conditionalFormatting sqref="F12:F17">
    <cfRule type="cellIs" dxfId="10798" priority="776" stopIfTrue="1" operator="greaterThan">
      <formula>($C12)-($E12+$G12+$H12)</formula>
    </cfRule>
  </conditionalFormatting>
  <conditionalFormatting sqref="G12:G17">
    <cfRule type="cellIs" dxfId="10797" priority="775" stopIfTrue="1" operator="greaterThan">
      <formula>($C12)-($E12+$F12+$H12)</formula>
    </cfRule>
  </conditionalFormatting>
  <conditionalFormatting sqref="H12:H17">
    <cfRule type="cellIs" dxfId="10796" priority="774" stopIfTrue="1" operator="greaterThan">
      <formula>($C12)-($E12+$F12+$G12)</formula>
    </cfRule>
  </conditionalFormatting>
  <conditionalFormatting sqref="I12:I17">
    <cfRule type="cellIs" dxfId="10795" priority="773" stopIfTrue="1" operator="notEqual">
      <formula>$C12-$J12</formula>
    </cfRule>
  </conditionalFormatting>
  <conditionalFormatting sqref="J12:J17">
    <cfRule type="cellIs" dxfId="10794" priority="772" stopIfTrue="1" operator="notEqual">
      <formula>$C12-$I12</formula>
    </cfRule>
  </conditionalFormatting>
  <conditionalFormatting sqref="C7">
    <cfRule type="cellIs" dxfId="10793" priority="771" stopIfTrue="1" operator="greaterThan">
      <formula>$B$7</formula>
    </cfRule>
  </conditionalFormatting>
  <conditionalFormatting sqref="C8">
    <cfRule type="cellIs" dxfId="10792" priority="770" stopIfTrue="1" operator="greaterThan">
      <formula>$B$8</formula>
    </cfRule>
  </conditionalFormatting>
  <conditionalFormatting sqref="C9:C10">
    <cfRule type="cellIs" dxfId="10791" priority="769" stopIfTrue="1" operator="greaterThan">
      <formula>$B9</formula>
    </cfRule>
  </conditionalFormatting>
  <conditionalFormatting sqref="C12:C17">
    <cfRule type="cellIs" dxfId="10790" priority="768" stopIfTrue="1" operator="greaterThan">
      <formula>$B12</formula>
    </cfRule>
  </conditionalFormatting>
  <conditionalFormatting sqref="E7:E10">
    <cfRule type="cellIs" dxfId="10789" priority="767" stopIfTrue="1" operator="greaterThan">
      <formula>($C7)-($F7+$G7+$H7)</formula>
    </cfRule>
  </conditionalFormatting>
  <conditionalFormatting sqref="F7:F10">
    <cfRule type="cellIs" dxfId="10788" priority="766" stopIfTrue="1" operator="greaterThan">
      <formula>($C7)-($E7+$G7+$H7)</formula>
    </cfRule>
  </conditionalFormatting>
  <conditionalFormatting sqref="G7:G10">
    <cfRule type="cellIs" dxfId="10787" priority="765" stopIfTrue="1" operator="greaterThan">
      <formula>($C7)-($E7+$F7+$H7)</formula>
    </cfRule>
  </conditionalFormatting>
  <conditionalFormatting sqref="H7:H10">
    <cfRule type="cellIs" dxfId="10786" priority="764" stopIfTrue="1" operator="greaterThan">
      <formula>($C7)-($E7+$F7+$G7)</formula>
    </cfRule>
  </conditionalFormatting>
  <conditionalFormatting sqref="I7:I10">
    <cfRule type="cellIs" dxfId="10785" priority="763" stopIfTrue="1" operator="notEqual">
      <formula>$C7-$J7</formula>
    </cfRule>
  </conditionalFormatting>
  <conditionalFormatting sqref="J7:J10">
    <cfRule type="cellIs" dxfId="10784" priority="762" stopIfTrue="1" operator="notEqual">
      <formula>$C7-$I7</formula>
    </cfRule>
  </conditionalFormatting>
  <conditionalFormatting sqref="E12:E17">
    <cfRule type="cellIs" dxfId="10783" priority="761" stopIfTrue="1" operator="greaterThan">
      <formula>($C12)-($F12+$G12+$H12)</formula>
    </cfRule>
  </conditionalFormatting>
  <conditionalFormatting sqref="F12:F17">
    <cfRule type="cellIs" dxfId="10782" priority="760" stopIfTrue="1" operator="greaterThan">
      <formula>($C12)-($E12+$G12+$H12)</formula>
    </cfRule>
  </conditionalFormatting>
  <conditionalFormatting sqref="G12:G17">
    <cfRule type="cellIs" dxfId="10781" priority="759" stopIfTrue="1" operator="greaterThan">
      <formula>($C12)-($E12+$F12+$H12)</formula>
    </cfRule>
  </conditionalFormatting>
  <conditionalFormatting sqref="H12:H17">
    <cfRule type="cellIs" dxfId="10780" priority="758" stopIfTrue="1" operator="greaterThan">
      <formula>($C12)-($E12+$F12+$G12)</formula>
    </cfRule>
  </conditionalFormatting>
  <conditionalFormatting sqref="I12:I17">
    <cfRule type="cellIs" dxfId="10779" priority="757" stopIfTrue="1" operator="notEqual">
      <formula>$C12-$J12</formula>
    </cfRule>
  </conditionalFormatting>
  <conditionalFormatting sqref="J12:J17">
    <cfRule type="cellIs" dxfId="10778" priority="756" stopIfTrue="1" operator="notEqual">
      <formula>$C12-$I12</formula>
    </cfRule>
  </conditionalFormatting>
  <conditionalFormatting sqref="C7">
    <cfRule type="cellIs" dxfId="10777" priority="755" stopIfTrue="1" operator="greaterThan">
      <formula>$B$7</formula>
    </cfRule>
  </conditionalFormatting>
  <conditionalFormatting sqref="C8">
    <cfRule type="cellIs" dxfId="10776" priority="754" stopIfTrue="1" operator="greaterThan">
      <formula>$B$8</formula>
    </cfRule>
  </conditionalFormatting>
  <conditionalFormatting sqref="C9:C10">
    <cfRule type="cellIs" dxfId="10775" priority="753" stopIfTrue="1" operator="greaterThan">
      <formula>$B9</formula>
    </cfRule>
  </conditionalFormatting>
  <conditionalFormatting sqref="E7:E10">
    <cfRule type="cellIs" dxfId="10774" priority="752" stopIfTrue="1" operator="greaterThan">
      <formula>($C7)-($F7+$G7+$H7)</formula>
    </cfRule>
  </conditionalFormatting>
  <conditionalFormatting sqref="F7:F10">
    <cfRule type="cellIs" dxfId="10773" priority="751" stopIfTrue="1" operator="greaterThan">
      <formula>($C7)-($E7+$G7+$H7)</formula>
    </cfRule>
  </conditionalFormatting>
  <conditionalFormatting sqref="G7:G10">
    <cfRule type="cellIs" dxfId="10772" priority="750" stopIfTrue="1" operator="greaterThan">
      <formula>($C7)-($E7+$F7+$H7)</formula>
    </cfRule>
  </conditionalFormatting>
  <conditionalFormatting sqref="H7:H10">
    <cfRule type="cellIs" dxfId="10771" priority="749" stopIfTrue="1" operator="greaterThan">
      <formula>($C7)-($E7+$F7+$G7)</formula>
    </cfRule>
  </conditionalFormatting>
  <conditionalFormatting sqref="I7:I10">
    <cfRule type="cellIs" dxfId="10770" priority="748" stopIfTrue="1" operator="notEqual">
      <formula>$C7-$J7</formula>
    </cfRule>
  </conditionalFormatting>
  <conditionalFormatting sqref="J7:J10">
    <cfRule type="cellIs" dxfId="10769" priority="747" stopIfTrue="1" operator="notEqual">
      <formula>$C7-$I7</formula>
    </cfRule>
  </conditionalFormatting>
  <conditionalFormatting sqref="E12:E17">
    <cfRule type="cellIs" dxfId="10768" priority="746" stopIfTrue="1" operator="greaterThan">
      <formula>($C12)-($F12+$G12+$H12)</formula>
    </cfRule>
  </conditionalFormatting>
  <conditionalFormatting sqref="F12:F17">
    <cfRule type="cellIs" dxfId="10767" priority="745" stopIfTrue="1" operator="greaterThan">
      <formula>($C12)-($E12+$G12+$H12)</formula>
    </cfRule>
  </conditionalFormatting>
  <conditionalFormatting sqref="G12:G17">
    <cfRule type="cellIs" dxfId="10766" priority="744" stopIfTrue="1" operator="greaterThan">
      <formula>($C12)-($E12+$F12+$H12)</formula>
    </cfRule>
  </conditionalFormatting>
  <conditionalFormatting sqref="H12:H17">
    <cfRule type="cellIs" dxfId="10765" priority="743" stopIfTrue="1" operator="greaterThan">
      <formula>($C12)-($E12+$F12+$G12)</formula>
    </cfRule>
  </conditionalFormatting>
  <conditionalFormatting sqref="I12:I17">
    <cfRule type="cellIs" dxfId="10764" priority="742" stopIfTrue="1" operator="notEqual">
      <formula>$C12-$J12</formula>
    </cfRule>
  </conditionalFormatting>
  <conditionalFormatting sqref="J12:J17">
    <cfRule type="cellIs" dxfId="10763" priority="741" stopIfTrue="1" operator="notEqual">
      <formula>$C12-$I12</formula>
    </cfRule>
  </conditionalFormatting>
  <conditionalFormatting sqref="C12:C17">
    <cfRule type="cellIs" dxfId="10762" priority="740" stopIfTrue="1" operator="greaterThan">
      <formula>$B12</formula>
    </cfRule>
  </conditionalFormatting>
  <conditionalFormatting sqref="C7">
    <cfRule type="cellIs" dxfId="10761" priority="739" stopIfTrue="1" operator="greaterThan">
      <formula>$B$7</formula>
    </cfRule>
  </conditionalFormatting>
  <conditionalFormatting sqref="C8">
    <cfRule type="cellIs" dxfId="10760" priority="738" stopIfTrue="1" operator="greaterThan">
      <formula>$B$8</formula>
    </cfRule>
  </conditionalFormatting>
  <conditionalFormatting sqref="C9:C10">
    <cfRule type="cellIs" dxfId="10759" priority="737" stopIfTrue="1" operator="greaterThan">
      <formula>$B9</formula>
    </cfRule>
  </conditionalFormatting>
  <conditionalFormatting sqref="C12:C17">
    <cfRule type="cellIs" dxfId="10758" priority="736" stopIfTrue="1" operator="greaterThan">
      <formula>$B12</formula>
    </cfRule>
  </conditionalFormatting>
  <conditionalFormatting sqref="E7:E10">
    <cfRule type="cellIs" dxfId="10757" priority="735" stopIfTrue="1" operator="greaterThan">
      <formula>($C7)-($F7+$G7+$H7)</formula>
    </cfRule>
  </conditionalFormatting>
  <conditionalFormatting sqref="F7:F10">
    <cfRule type="cellIs" dxfId="10756" priority="734" stopIfTrue="1" operator="greaterThan">
      <formula>($C7)-($E7+$G7+$H7)</formula>
    </cfRule>
  </conditionalFormatting>
  <conditionalFormatting sqref="G7:G10">
    <cfRule type="cellIs" dxfId="10755" priority="733" stopIfTrue="1" operator="greaterThan">
      <formula>($C7)-($E7+$F7+$H7)</formula>
    </cfRule>
  </conditionalFormatting>
  <conditionalFormatting sqref="H7:H10">
    <cfRule type="cellIs" dxfId="10754" priority="732" stopIfTrue="1" operator="greaterThan">
      <formula>($C7)-($E7+$F7+$G7)</formula>
    </cfRule>
  </conditionalFormatting>
  <conditionalFormatting sqref="I7:I10">
    <cfRule type="cellIs" dxfId="10753" priority="731" stopIfTrue="1" operator="notEqual">
      <formula>$C7-$J7</formula>
    </cfRule>
  </conditionalFormatting>
  <conditionalFormatting sqref="J7:J10">
    <cfRule type="cellIs" dxfId="10752" priority="730" stopIfTrue="1" operator="notEqual">
      <formula>$C7-$I7</formula>
    </cfRule>
  </conditionalFormatting>
  <conditionalFormatting sqref="E12:E17">
    <cfRule type="cellIs" dxfId="10751" priority="729" stopIfTrue="1" operator="greaterThan">
      <formula>($C12)-($F12+$G12+$H12)</formula>
    </cfRule>
  </conditionalFormatting>
  <conditionalFormatting sqref="F12:F17">
    <cfRule type="cellIs" dxfId="10750" priority="728" stopIfTrue="1" operator="greaterThan">
      <formula>($C12)-($E12+$G12+$H12)</formula>
    </cfRule>
  </conditionalFormatting>
  <conditionalFormatting sqref="G12:G17">
    <cfRule type="cellIs" dxfId="10749" priority="727" stopIfTrue="1" operator="greaterThan">
      <formula>($C12)-($E12+$F12+$H12)</formula>
    </cfRule>
  </conditionalFormatting>
  <conditionalFormatting sqref="H12:H17">
    <cfRule type="cellIs" dxfId="10748" priority="726" stopIfTrue="1" operator="greaterThan">
      <formula>($C12)-($E12+$F12+$G12)</formula>
    </cfRule>
  </conditionalFormatting>
  <conditionalFormatting sqref="I12:I17">
    <cfRule type="cellIs" dxfId="10747" priority="725" stopIfTrue="1" operator="notEqual">
      <formula>$C12-$J12</formula>
    </cfRule>
  </conditionalFormatting>
  <conditionalFormatting sqref="J12:J17">
    <cfRule type="cellIs" dxfId="10746" priority="724" stopIfTrue="1" operator="notEqual">
      <formula>$C12-$I12</formula>
    </cfRule>
  </conditionalFormatting>
  <conditionalFormatting sqref="C7">
    <cfRule type="cellIs" dxfId="10745" priority="723" stopIfTrue="1" operator="greaterThan">
      <formula>$B$7</formula>
    </cfRule>
  </conditionalFormatting>
  <conditionalFormatting sqref="C8">
    <cfRule type="cellIs" dxfId="10744" priority="722" stopIfTrue="1" operator="greaterThan">
      <formula>$B$8</formula>
    </cfRule>
  </conditionalFormatting>
  <conditionalFormatting sqref="C9:C10">
    <cfRule type="cellIs" dxfId="10743" priority="721" stopIfTrue="1" operator="greaterThan">
      <formula>$B9</formula>
    </cfRule>
  </conditionalFormatting>
  <conditionalFormatting sqref="C12:C17">
    <cfRule type="cellIs" dxfId="10742" priority="720" stopIfTrue="1" operator="greaterThan">
      <formula>$B12</formula>
    </cfRule>
  </conditionalFormatting>
  <conditionalFormatting sqref="E7:E10">
    <cfRule type="cellIs" dxfId="10741" priority="719" stopIfTrue="1" operator="greaterThan">
      <formula>($C7)-($F7+$G7+$H7)</formula>
    </cfRule>
  </conditionalFormatting>
  <conditionalFormatting sqref="F7:F10">
    <cfRule type="cellIs" dxfId="10740" priority="718" stopIfTrue="1" operator="greaterThan">
      <formula>($C7)-($E7+$G7+$H7)</formula>
    </cfRule>
  </conditionalFormatting>
  <conditionalFormatting sqref="G7:G10">
    <cfRule type="cellIs" dxfId="10739" priority="717" stopIfTrue="1" operator="greaterThan">
      <formula>($C7)-($E7+$F7+$H7)</formula>
    </cfRule>
  </conditionalFormatting>
  <conditionalFormatting sqref="H7:H10">
    <cfRule type="cellIs" dxfId="10738" priority="716" stopIfTrue="1" operator="greaterThan">
      <formula>($C7)-($E7+$F7+$G7)</formula>
    </cfRule>
  </conditionalFormatting>
  <conditionalFormatting sqref="I7:I10">
    <cfRule type="cellIs" dxfId="10737" priority="715" stopIfTrue="1" operator="notEqual">
      <formula>$C7-$J7</formula>
    </cfRule>
  </conditionalFormatting>
  <conditionalFormatting sqref="J7:J10">
    <cfRule type="cellIs" dxfId="10736" priority="714" stopIfTrue="1" operator="notEqual">
      <formula>$C7-$I7</formula>
    </cfRule>
  </conditionalFormatting>
  <conditionalFormatting sqref="E12:E17">
    <cfRule type="cellIs" dxfId="10735" priority="713" stopIfTrue="1" operator="greaterThan">
      <formula>($C12)-($F12+$G12+$H12)</formula>
    </cfRule>
  </conditionalFormatting>
  <conditionalFormatting sqref="F12:F17">
    <cfRule type="cellIs" dxfId="10734" priority="712" stopIfTrue="1" operator="greaterThan">
      <formula>($C12)-($E12+$G12+$H12)</formula>
    </cfRule>
  </conditionalFormatting>
  <conditionalFormatting sqref="G12:G17">
    <cfRule type="cellIs" dxfId="10733" priority="711" stopIfTrue="1" operator="greaterThan">
      <formula>($C12)-($E12+$F12+$H12)</formula>
    </cfRule>
  </conditionalFormatting>
  <conditionalFormatting sqref="H12:H17">
    <cfRule type="cellIs" dxfId="10732" priority="710" stopIfTrue="1" operator="greaterThan">
      <formula>($C12)-($E12+$F12+$G12)</formula>
    </cfRule>
  </conditionalFormatting>
  <conditionalFormatting sqref="I12:I17">
    <cfRule type="cellIs" dxfId="10731" priority="709" stopIfTrue="1" operator="notEqual">
      <formula>$C12-$J12</formula>
    </cfRule>
  </conditionalFormatting>
  <conditionalFormatting sqref="J12:J17">
    <cfRule type="cellIs" dxfId="10730" priority="708" stopIfTrue="1" operator="notEqual">
      <formula>$C12-$I12</formula>
    </cfRule>
  </conditionalFormatting>
  <conditionalFormatting sqref="C7">
    <cfRule type="cellIs" dxfId="10729" priority="707" stopIfTrue="1" operator="greaterThan">
      <formula>$B$7</formula>
    </cfRule>
  </conditionalFormatting>
  <conditionalFormatting sqref="C8">
    <cfRule type="cellIs" dxfId="10728" priority="706" stopIfTrue="1" operator="greaterThan">
      <formula>$B$8</formula>
    </cfRule>
  </conditionalFormatting>
  <conditionalFormatting sqref="C9:C10">
    <cfRule type="cellIs" dxfId="10727" priority="705" stopIfTrue="1" operator="greaterThan">
      <formula>$B9</formula>
    </cfRule>
  </conditionalFormatting>
  <conditionalFormatting sqref="C12:C17">
    <cfRule type="cellIs" dxfId="10726" priority="704" stopIfTrue="1" operator="greaterThan">
      <formula>$B12</formula>
    </cfRule>
  </conditionalFormatting>
  <conditionalFormatting sqref="E7:E10">
    <cfRule type="cellIs" dxfId="10725" priority="703" stopIfTrue="1" operator="greaterThan">
      <formula>($C7)-($F7+$G7+$H7)</formula>
    </cfRule>
  </conditionalFormatting>
  <conditionalFormatting sqref="F7:F10">
    <cfRule type="cellIs" dxfId="10724" priority="702" stopIfTrue="1" operator="greaterThan">
      <formula>($C7)-($E7+$G7+$H7)</formula>
    </cfRule>
  </conditionalFormatting>
  <conditionalFormatting sqref="G7:G10">
    <cfRule type="cellIs" dxfId="10723" priority="701" stopIfTrue="1" operator="greaterThan">
      <formula>($C7)-($E7+$F7+$H7)</formula>
    </cfRule>
  </conditionalFormatting>
  <conditionalFormatting sqref="H7:H10">
    <cfRule type="cellIs" dxfId="10722" priority="700" stopIfTrue="1" operator="greaterThan">
      <formula>($C7)-($E7+$F7+$G7)</formula>
    </cfRule>
  </conditionalFormatting>
  <conditionalFormatting sqref="I7:I10">
    <cfRule type="cellIs" dxfId="10721" priority="699" stopIfTrue="1" operator="notEqual">
      <formula>$C7-$J7</formula>
    </cfRule>
  </conditionalFormatting>
  <conditionalFormatting sqref="J7:J10">
    <cfRule type="cellIs" dxfId="10720" priority="698" stopIfTrue="1" operator="notEqual">
      <formula>$C7-$I7</formula>
    </cfRule>
  </conditionalFormatting>
  <conditionalFormatting sqref="E12:E17">
    <cfRule type="cellIs" dxfId="10719" priority="697" stopIfTrue="1" operator="greaterThan">
      <formula>($C12)-($F12+$G12+$H12)</formula>
    </cfRule>
  </conditionalFormatting>
  <conditionalFormatting sqref="F12:F17">
    <cfRule type="cellIs" dxfId="10718" priority="696" stopIfTrue="1" operator="greaterThan">
      <formula>($C12)-($E12+$G12+$H12)</formula>
    </cfRule>
  </conditionalFormatting>
  <conditionalFormatting sqref="G12:G17">
    <cfRule type="cellIs" dxfId="10717" priority="695" stopIfTrue="1" operator="greaterThan">
      <formula>($C12)-($E12+$F12+$H12)</formula>
    </cfRule>
  </conditionalFormatting>
  <conditionalFormatting sqref="H12:H17">
    <cfRule type="cellIs" dxfId="10716" priority="694" stopIfTrue="1" operator="greaterThan">
      <formula>($C12)-($E12+$F12+$G12)</formula>
    </cfRule>
  </conditionalFormatting>
  <conditionalFormatting sqref="I12:I17">
    <cfRule type="cellIs" dxfId="10715" priority="693" stopIfTrue="1" operator="notEqual">
      <formula>$C12-$J12</formula>
    </cfRule>
  </conditionalFormatting>
  <conditionalFormatting sqref="J12:J17">
    <cfRule type="cellIs" dxfId="10714" priority="692" stopIfTrue="1" operator="notEqual">
      <formula>$C12-$I12</formula>
    </cfRule>
  </conditionalFormatting>
  <conditionalFormatting sqref="C7">
    <cfRule type="cellIs" dxfId="10713" priority="691" stopIfTrue="1" operator="greaterThan">
      <formula>$B$7</formula>
    </cfRule>
  </conditionalFormatting>
  <conditionalFormatting sqref="C8">
    <cfRule type="cellIs" dxfId="10712" priority="690" stopIfTrue="1" operator="greaterThan">
      <formula>$B$8</formula>
    </cfRule>
  </conditionalFormatting>
  <conditionalFormatting sqref="C9:C10">
    <cfRule type="cellIs" dxfId="10711" priority="689" stopIfTrue="1" operator="greaterThan">
      <formula>$B9</formula>
    </cfRule>
  </conditionalFormatting>
  <conditionalFormatting sqref="C12:C17">
    <cfRule type="cellIs" dxfId="10710" priority="688" stopIfTrue="1" operator="greaterThan">
      <formula>$B12</formula>
    </cfRule>
  </conditionalFormatting>
  <conditionalFormatting sqref="E7:E10">
    <cfRule type="cellIs" dxfId="10709" priority="687" stopIfTrue="1" operator="greaterThan">
      <formula>($C7)-($F7+$G7+$H7)</formula>
    </cfRule>
  </conditionalFormatting>
  <conditionalFormatting sqref="F7:F10">
    <cfRule type="cellIs" dxfId="10708" priority="686" stopIfTrue="1" operator="greaterThan">
      <formula>($C7)-($E7+$G7+$H7)</formula>
    </cfRule>
  </conditionalFormatting>
  <conditionalFormatting sqref="G7:G10">
    <cfRule type="cellIs" dxfId="10707" priority="685" stopIfTrue="1" operator="greaterThan">
      <formula>($C7)-($E7+$F7+$H7)</formula>
    </cfRule>
  </conditionalFormatting>
  <conditionalFormatting sqref="H7:H10">
    <cfRule type="cellIs" dxfId="10706" priority="684" stopIfTrue="1" operator="greaterThan">
      <formula>($C7)-($E7+$F7+$G7)</formula>
    </cfRule>
  </conditionalFormatting>
  <conditionalFormatting sqref="I7:I10">
    <cfRule type="cellIs" dxfId="10705" priority="683" stopIfTrue="1" operator="notEqual">
      <formula>$C7-$J7</formula>
    </cfRule>
  </conditionalFormatting>
  <conditionalFormatting sqref="J7:J10">
    <cfRule type="cellIs" dxfId="10704" priority="682" stopIfTrue="1" operator="notEqual">
      <formula>$C7-$I7</formula>
    </cfRule>
  </conditionalFormatting>
  <conditionalFormatting sqref="E12:E17">
    <cfRule type="cellIs" dxfId="10703" priority="681" stopIfTrue="1" operator="greaterThan">
      <formula>($C12)-($F12+$G12+$H12)</formula>
    </cfRule>
  </conditionalFormatting>
  <conditionalFormatting sqref="F12:F17">
    <cfRule type="cellIs" dxfId="10702" priority="680" stopIfTrue="1" operator="greaterThan">
      <formula>($C12)-($E12+$G12+$H12)</formula>
    </cfRule>
  </conditionalFormatting>
  <conditionalFormatting sqref="G12:G17">
    <cfRule type="cellIs" dxfId="10701" priority="679" stopIfTrue="1" operator="greaterThan">
      <formula>($C12)-($E12+$F12+$H12)</formula>
    </cfRule>
  </conditionalFormatting>
  <conditionalFormatting sqref="H12:H17">
    <cfRule type="cellIs" dxfId="10700" priority="678" stopIfTrue="1" operator="greaterThan">
      <formula>($C12)-($E12+$F12+$G12)</formula>
    </cfRule>
  </conditionalFormatting>
  <conditionalFormatting sqref="I12:I17">
    <cfRule type="cellIs" dxfId="10699" priority="677" stopIfTrue="1" operator="notEqual">
      <formula>$C12-$J12</formula>
    </cfRule>
  </conditionalFormatting>
  <conditionalFormatting sqref="J12:J17">
    <cfRule type="cellIs" dxfId="10698" priority="676" stopIfTrue="1" operator="notEqual">
      <formula>$C12-$I12</formula>
    </cfRule>
  </conditionalFormatting>
  <conditionalFormatting sqref="C7">
    <cfRule type="cellIs" dxfId="10697" priority="675" stopIfTrue="1" operator="greaterThan">
      <formula>$B$7</formula>
    </cfRule>
  </conditionalFormatting>
  <conditionalFormatting sqref="C8">
    <cfRule type="cellIs" dxfId="10696" priority="674" stopIfTrue="1" operator="greaterThan">
      <formula>$B$8</formula>
    </cfRule>
  </conditionalFormatting>
  <conditionalFormatting sqref="C9:C10">
    <cfRule type="cellIs" dxfId="10695" priority="673" stopIfTrue="1" operator="greaterThan">
      <formula>$B9</formula>
    </cfRule>
  </conditionalFormatting>
  <conditionalFormatting sqref="C12:C17">
    <cfRule type="cellIs" dxfId="10694" priority="672" stopIfTrue="1" operator="greaterThan">
      <formula>$B12</formula>
    </cfRule>
  </conditionalFormatting>
  <conditionalFormatting sqref="E7:E10">
    <cfRule type="cellIs" dxfId="10693" priority="671" stopIfTrue="1" operator="greaterThan">
      <formula>($C7)-($F7+$G7+$H7)</formula>
    </cfRule>
  </conditionalFormatting>
  <conditionalFormatting sqref="F7:F10">
    <cfRule type="cellIs" dxfId="10692" priority="670" stopIfTrue="1" operator="greaterThan">
      <formula>($C7)-($E7+$G7+$H7)</formula>
    </cfRule>
  </conditionalFormatting>
  <conditionalFormatting sqref="G7:G10">
    <cfRule type="cellIs" dxfId="10691" priority="669" stopIfTrue="1" operator="greaterThan">
      <formula>($C7)-($E7+$F7+$H7)</formula>
    </cfRule>
  </conditionalFormatting>
  <conditionalFormatting sqref="H7:H10">
    <cfRule type="cellIs" dxfId="10690" priority="668" stopIfTrue="1" operator="greaterThan">
      <formula>($C7)-($E7+$F7+$G7)</formula>
    </cfRule>
  </conditionalFormatting>
  <conditionalFormatting sqref="I7:I10">
    <cfRule type="cellIs" dxfId="10689" priority="667" stopIfTrue="1" operator="notEqual">
      <formula>$C7-$J7</formula>
    </cfRule>
  </conditionalFormatting>
  <conditionalFormatting sqref="J7:J10">
    <cfRule type="cellIs" dxfId="10688" priority="666" stopIfTrue="1" operator="notEqual">
      <formula>$C7-$I7</formula>
    </cfRule>
  </conditionalFormatting>
  <conditionalFormatting sqref="E12:E17">
    <cfRule type="cellIs" dxfId="10687" priority="665" stopIfTrue="1" operator="greaterThan">
      <formula>($C12)-($F12+$G12+$H12)</formula>
    </cfRule>
  </conditionalFormatting>
  <conditionalFormatting sqref="F12:F17">
    <cfRule type="cellIs" dxfId="10686" priority="664" stopIfTrue="1" operator="greaterThan">
      <formula>($C12)-($E12+$G12+$H12)</formula>
    </cfRule>
  </conditionalFormatting>
  <conditionalFormatting sqref="G12:G17">
    <cfRule type="cellIs" dxfId="10685" priority="663" stopIfTrue="1" operator="greaterThan">
      <formula>($C12)-($E12+$F12+$H12)</formula>
    </cfRule>
  </conditionalFormatting>
  <conditionalFormatting sqref="H12:H17">
    <cfRule type="cellIs" dxfId="10684" priority="662" stopIfTrue="1" operator="greaterThan">
      <formula>($C12)-($E12+$F12+$G12)</formula>
    </cfRule>
  </conditionalFormatting>
  <conditionalFormatting sqref="I12:I17">
    <cfRule type="cellIs" dxfId="10683" priority="661" stopIfTrue="1" operator="notEqual">
      <formula>$C12-$J12</formula>
    </cfRule>
  </conditionalFormatting>
  <conditionalFormatting sqref="J12:J17">
    <cfRule type="cellIs" dxfId="10682" priority="660" stopIfTrue="1" operator="notEqual">
      <formula>$C12-$I12</formula>
    </cfRule>
  </conditionalFormatting>
  <conditionalFormatting sqref="C7">
    <cfRule type="cellIs" dxfId="10681" priority="659" stopIfTrue="1" operator="greaterThan">
      <formula>$B$7</formula>
    </cfRule>
  </conditionalFormatting>
  <conditionalFormatting sqref="C8">
    <cfRule type="cellIs" dxfId="10680" priority="658" stopIfTrue="1" operator="greaterThan">
      <formula>$B$8</formula>
    </cfRule>
  </conditionalFormatting>
  <conditionalFormatting sqref="C9:C10">
    <cfRule type="cellIs" dxfId="10679" priority="657" stopIfTrue="1" operator="greaterThan">
      <formula>$B9</formula>
    </cfRule>
  </conditionalFormatting>
  <conditionalFormatting sqref="C12:C17">
    <cfRule type="cellIs" dxfId="10678" priority="656" stopIfTrue="1" operator="greaterThan">
      <formula>$B12</formula>
    </cfRule>
  </conditionalFormatting>
  <conditionalFormatting sqref="E7:E10">
    <cfRule type="cellIs" dxfId="10677" priority="655" stopIfTrue="1" operator="greaterThan">
      <formula>($C7)-($F7+$G7+$H7)</formula>
    </cfRule>
  </conditionalFormatting>
  <conditionalFormatting sqref="F7:F10">
    <cfRule type="cellIs" dxfId="10676" priority="654" stopIfTrue="1" operator="greaterThan">
      <formula>($C7)-($E7+$G7+$H7)</formula>
    </cfRule>
  </conditionalFormatting>
  <conditionalFormatting sqref="G7:G10">
    <cfRule type="cellIs" dxfId="10675" priority="653" stopIfTrue="1" operator="greaterThan">
      <formula>($C7)-($E7+$F7+$H7)</formula>
    </cfRule>
  </conditionalFormatting>
  <conditionalFormatting sqref="H7:H10">
    <cfRule type="cellIs" dxfId="10674" priority="652" stopIfTrue="1" operator="greaterThan">
      <formula>($C7)-($E7+$F7+$G7)</formula>
    </cfRule>
  </conditionalFormatting>
  <conditionalFormatting sqref="I7:I10">
    <cfRule type="cellIs" dxfId="10673" priority="651" stopIfTrue="1" operator="notEqual">
      <formula>$C7-$J7</formula>
    </cfRule>
  </conditionalFormatting>
  <conditionalFormatting sqref="J7:J10">
    <cfRule type="cellIs" dxfId="10672" priority="650" stopIfTrue="1" operator="notEqual">
      <formula>$C7-$I7</formula>
    </cfRule>
  </conditionalFormatting>
  <conditionalFormatting sqref="E12:E17">
    <cfRule type="cellIs" dxfId="10671" priority="649" stopIfTrue="1" operator="greaterThan">
      <formula>($C12)-($F12+$G12+$H12)</formula>
    </cfRule>
  </conditionalFormatting>
  <conditionalFormatting sqref="F12:F17">
    <cfRule type="cellIs" dxfId="10670" priority="648" stopIfTrue="1" operator="greaterThan">
      <formula>($C12)-($E12+$G12+$H12)</formula>
    </cfRule>
  </conditionalFormatting>
  <conditionalFormatting sqref="G12:G17">
    <cfRule type="cellIs" dxfId="10669" priority="647" stopIfTrue="1" operator="greaterThan">
      <formula>($C12)-($E12+$F12+$H12)</formula>
    </cfRule>
  </conditionalFormatting>
  <conditionalFormatting sqref="H12:H17">
    <cfRule type="cellIs" dxfId="10668" priority="646" stopIfTrue="1" operator="greaterThan">
      <formula>($C12)-($E12+$F12+$G12)</formula>
    </cfRule>
  </conditionalFormatting>
  <conditionalFormatting sqref="I12:I17">
    <cfRule type="cellIs" dxfId="10667" priority="645" stopIfTrue="1" operator="notEqual">
      <formula>$C12-$J12</formula>
    </cfRule>
  </conditionalFormatting>
  <conditionalFormatting sqref="J12:J17">
    <cfRule type="cellIs" dxfId="10666" priority="644" stopIfTrue="1" operator="notEqual">
      <formula>$C12-$I12</formula>
    </cfRule>
  </conditionalFormatting>
  <conditionalFormatting sqref="C7">
    <cfRule type="cellIs" dxfId="10665" priority="643" stopIfTrue="1" operator="greaterThan">
      <formula>$B$7</formula>
    </cfRule>
  </conditionalFormatting>
  <conditionalFormatting sqref="C8">
    <cfRule type="cellIs" dxfId="10664" priority="642" stopIfTrue="1" operator="greaterThan">
      <formula>$B$8</formula>
    </cfRule>
  </conditionalFormatting>
  <conditionalFormatting sqref="C9:C10">
    <cfRule type="cellIs" dxfId="10663" priority="641" stopIfTrue="1" operator="greaterThan">
      <formula>$B9</formula>
    </cfRule>
  </conditionalFormatting>
  <conditionalFormatting sqref="C12:C17">
    <cfRule type="cellIs" dxfId="10662" priority="640" stopIfTrue="1" operator="greaterThan">
      <formula>$B12</formula>
    </cfRule>
  </conditionalFormatting>
  <conditionalFormatting sqref="E7:E10">
    <cfRule type="cellIs" dxfId="10661" priority="639" stopIfTrue="1" operator="greaterThan">
      <formula>($C7)-($F7+$G7+$H7)</formula>
    </cfRule>
  </conditionalFormatting>
  <conditionalFormatting sqref="F7:F10">
    <cfRule type="cellIs" dxfId="10660" priority="638" stopIfTrue="1" operator="greaterThan">
      <formula>($C7)-($E7+$G7+$H7)</formula>
    </cfRule>
  </conditionalFormatting>
  <conditionalFormatting sqref="G7:G10">
    <cfRule type="cellIs" dxfId="10659" priority="637" stopIfTrue="1" operator="greaterThan">
      <formula>($C7)-($E7+$F7+$H7)</formula>
    </cfRule>
  </conditionalFormatting>
  <conditionalFormatting sqref="H7:H10">
    <cfRule type="cellIs" dxfId="10658" priority="636" stopIfTrue="1" operator="greaterThan">
      <formula>($C7)-($E7+$F7+$G7)</formula>
    </cfRule>
  </conditionalFormatting>
  <conditionalFormatting sqref="I7:I10">
    <cfRule type="cellIs" dxfId="10657" priority="635" stopIfTrue="1" operator="notEqual">
      <formula>$C7-$J7</formula>
    </cfRule>
  </conditionalFormatting>
  <conditionalFormatting sqref="J7:J10">
    <cfRule type="cellIs" dxfId="10656" priority="634" stopIfTrue="1" operator="notEqual">
      <formula>$C7-$I7</formula>
    </cfRule>
  </conditionalFormatting>
  <conditionalFormatting sqref="E12:E17">
    <cfRule type="cellIs" dxfId="10655" priority="633" stopIfTrue="1" operator="greaterThan">
      <formula>($C12)-($F12+$G12+$H12)</formula>
    </cfRule>
  </conditionalFormatting>
  <conditionalFormatting sqref="F12:F17">
    <cfRule type="cellIs" dxfId="10654" priority="632" stopIfTrue="1" operator="greaterThan">
      <formula>($C12)-($E12+$G12+$H12)</formula>
    </cfRule>
  </conditionalFormatting>
  <conditionalFormatting sqref="G12:G17">
    <cfRule type="cellIs" dxfId="10653" priority="631" stopIfTrue="1" operator="greaterThan">
      <formula>($C12)-($E12+$F12+$H12)</formula>
    </cfRule>
  </conditionalFormatting>
  <conditionalFormatting sqref="H12:H17">
    <cfRule type="cellIs" dxfId="10652" priority="630" stopIfTrue="1" operator="greaterThan">
      <formula>($C12)-($E12+$F12+$G12)</formula>
    </cfRule>
  </conditionalFormatting>
  <conditionalFormatting sqref="I12:I17">
    <cfRule type="cellIs" dxfId="10651" priority="629" stopIfTrue="1" operator="notEqual">
      <formula>$C12-$J12</formula>
    </cfRule>
  </conditionalFormatting>
  <conditionalFormatting sqref="J12:J17">
    <cfRule type="cellIs" dxfId="10650" priority="628" stopIfTrue="1" operator="notEqual">
      <formula>$C12-$I12</formula>
    </cfRule>
  </conditionalFormatting>
  <conditionalFormatting sqref="C7">
    <cfRule type="cellIs" dxfId="10649" priority="627" stopIfTrue="1" operator="greaterThan">
      <formula>$B$7</formula>
    </cfRule>
  </conditionalFormatting>
  <conditionalFormatting sqref="C8">
    <cfRule type="cellIs" dxfId="10648" priority="626" stopIfTrue="1" operator="greaterThan">
      <formula>$B$8</formula>
    </cfRule>
  </conditionalFormatting>
  <conditionalFormatting sqref="C9:C10">
    <cfRule type="cellIs" dxfId="10647" priority="625" stopIfTrue="1" operator="greaterThan">
      <formula>$B9</formula>
    </cfRule>
  </conditionalFormatting>
  <conditionalFormatting sqref="C12:C17">
    <cfRule type="cellIs" dxfId="10646" priority="624" stopIfTrue="1" operator="greaterThan">
      <formula>$B12</formula>
    </cfRule>
  </conditionalFormatting>
  <conditionalFormatting sqref="E7:E10">
    <cfRule type="cellIs" dxfId="10645" priority="623" stopIfTrue="1" operator="greaterThan">
      <formula>($C7)-($F7+$G7+$H7)</formula>
    </cfRule>
  </conditionalFormatting>
  <conditionalFormatting sqref="F7:F10">
    <cfRule type="cellIs" dxfId="10644" priority="622" stopIfTrue="1" operator="greaterThan">
      <formula>($C7)-($E7+$G7+$H7)</formula>
    </cfRule>
  </conditionalFormatting>
  <conditionalFormatting sqref="G7:G10">
    <cfRule type="cellIs" dxfId="10643" priority="621" stopIfTrue="1" operator="greaterThan">
      <formula>($C7)-($E7+$F7+$H7)</formula>
    </cfRule>
  </conditionalFormatting>
  <conditionalFormatting sqref="H7:H10">
    <cfRule type="cellIs" dxfId="10642" priority="620" stopIfTrue="1" operator="greaterThan">
      <formula>($C7)-($E7+$F7+$G7)</formula>
    </cfRule>
  </conditionalFormatting>
  <conditionalFormatting sqref="I7:I10">
    <cfRule type="cellIs" dxfId="10641" priority="619" stopIfTrue="1" operator="notEqual">
      <formula>$C7-$J7</formula>
    </cfRule>
  </conditionalFormatting>
  <conditionalFormatting sqref="J7:J10">
    <cfRule type="cellIs" dxfId="10640" priority="618" stopIfTrue="1" operator="notEqual">
      <formula>$C7-$I7</formula>
    </cfRule>
  </conditionalFormatting>
  <conditionalFormatting sqref="E12:E17">
    <cfRule type="cellIs" dxfId="10639" priority="617" stopIfTrue="1" operator="greaterThan">
      <formula>($C12)-($F12+$G12+$H12)</formula>
    </cfRule>
  </conditionalFormatting>
  <conditionalFormatting sqref="F12:F17">
    <cfRule type="cellIs" dxfId="10638" priority="616" stopIfTrue="1" operator="greaterThan">
      <formula>($C12)-($E12+$G12+$H12)</formula>
    </cfRule>
  </conditionalFormatting>
  <conditionalFormatting sqref="G12:G17">
    <cfRule type="cellIs" dxfId="10637" priority="615" stopIfTrue="1" operator="greaterThan">
      <formula>($C12)-($E12+$F12+$H12)</formula>
    </cfRule>
  </conditionalFormatting>
  <conditionalFormatting sqref="H12:H17">
    <cfRule type="cellIs" dxfId="10636" priority="614" stopIfTrue="1" operator="greaterThan">
      <formula>($C12)-($E12+$F12+$G12)</formula>
    </cfRule>
  </conditionalFormatting>
  <conditionalFormatting sqref="I12:I17">
    <cfRule type="cellIs" dxfId="10635" priority="613" stopIfTrue="1" operator="notEqual">
      <formula>$C12-$J12</formula>
    </cfRule>
  </conditionalFormatting>
  <conditionalFormatting sqref="J12:J17">
    <cfRule type="cellIs" dxfId="10634" priority="612" stopIfTrue="1" operator="notEqual">
      <formula>$C12-$I12</formula>
    </cfRule>
  </conditionalFormatting>
  <conditionalFormatting sqref="C7">
    <cfRule type="cellIs" dxfId="10633" priority="611" stopIfTrue="1" operator="greaterThan">
      <formula>$B$7</formula>
    </cfRule>
  </conditionalFormatting>
  <conditionalFormatting sqref="C8">
    <cfRule type="cellIs" dxfId="10632" priority="610" stopIfTrue="1" operator="greaterThan">
      <formula>$B$8</formula>
    </cfRule>
  </conditionalFormatting>
  <conditionalFormatting sqref="C9:C10">
    <cfRule type="cellIs" dxfId="10631" priority="609" stopIfTrue="1" operator="greaterThan">
      <formula>$B9</formula>
    </cfRule>
  </conditionalFormatting>
  <conditionalFormatting sqref="E7:E10">
    <cfRule type="cellIs" dxfId="10630" priority="608" stopIfTrue="1" operator="greaterThan">
      <formula>($C7)-($F7+$G7+$H7)</formula>
    </cfRule>
  </conditionalFormatting>
  <conditionalFormatting sqref="F7:F10">
    <cfRule type="cellIs" dxfId="10629" priority="607" stopIfTrue="1" operator="greaterThan">
      <formula>($C7)-($E7+$G7+$H7)</formula>
    </cfRule>
  </conditionalFormatting>
  <conditionalFormatting sqref="G7:G10">
    <cfRule type="cellIs" dxfId="10628" priority="606" stopIfTrue="1" operator="greaterThan">
      <formula>($C7)-($E7+$F7+$H7)</formula>
    </cfRule>
  </conditionalFormatting>
  <conditionalFormatting sqref="H7:H10">
    <cfRule type="cellIs" dxfId="10627" priority="605" stopIfTrue="1" operator="greaterThan">
      <formula>($C7)-($E7+$F7+$G7)</formula>
    </cfRule>
  </conditionalFormatting>
  <conditionalFormatting sqref="I7:I10">
    <cfRule type="cellIs" dxfId="10626" priority="604" stopIfTrue="1" operator="notEqual">
      <formula>$C7-$J7</formula>
    </cfRule>
  </conditionalFormatting>
  <conditionalFormatting sqref="J7:J10">
    <cfRule type="cellIs" dxfId="10625" priority="603" stopIfTrue="1" operator="notEqual">
      <formula>$C7-$I7</formula>
    </cfRule>
  </conditionalFormatting>
  <conditionalFormatting sqref="C12:C17">
    <cfRule type="cellIs" dxfId="10624" priority="602" stopIfTrue="1" operator="greaterThan">
      <formula>$B12</formula>
    </cfRule>
  </conditionalFormatting>
  <conditionalFormatting sqref="E12:E17">
    <cfRule type="cellIs" dxfId="10623" priority="601" stopIfTrue="1" operator="greaterThan">
      <formula>($C12)-($F12+$G12+$H12)</formula>
    </cfRule>
  </conditionalFormatting>
  <conditionalFormatting sqref="F12:F17">
    <cfRule type="cellIs" dxfId="10622" priority="600" stopIfTrue="1" operator="greaterThan">
      <formula>($C12)-($E12+$G12+$H12)</formula>
    </cfRule>
  </conditionalFormatting>
  <conditionalFormatting sqref="G12:G17">
    <cfRule type="cellIs" dxfId="10621" priority="599" stopIfTrue="1" operator="greaterThan">
      <formula>($C12)-($E12+$F12+$H12)</formula>
    </cfRule>
  </conditionalFormatting>
  <conditionalFormatting sqref="H12:H17">
    <cfRule type="cellIs" dxfId="10620" priority="598" stopIfTrue="1" operator="greaterThan">
      <formula>($C12)-($E12+$F12+$G12)</formula>
    </cfRule>
  </conditionalFormatting>
  <conditionalFormatting sqref="I12:I17">
    <cfRule type="cellIs" dxfId="10619" priority="597" stopIfTrue="1" operator="notEqual">
      <formula>$C12-$J12</formula>
    </cfRule>
  </conditionalFormatting>
  <conditionalFormatting sqref="J12:J17">
    <cfRule type="cellIs" dxfId="10618" priority="596" stopIfTrue="1" operator="notEqual">
      <formula>$C12-$I12</formula>
    </cfRule>
  </conditionalFormatting>
  <conditionalFormatting sqref="C7">
    <cfRule type="cellIs" dxfId="10617" priority="595" stopIfTrue="1" operator="greaterThan">
      <formula>$B$7</formula>
    </cfRule>
  </conditionalFormatting>
  <conditionalFormatting sqref="C8">
    <cfRule type="cellIs" dxfId="10616" priority="594" stopIfTrue="1" operator="greaterThan">
      <formula>$B$8</formula>
    </cfRule>
  </conditionalFormatting>
  <conditionalFormatting sqref="C9:C10">
    <cfRule type="cellIs" dxfId="10615" priority="593" stopIfTrue="1" operator="greaterThan">
      <formula>$B9</formula>
    </cfRule>
  </conditionalFormatting>
  <conditionalFormatting sqref="C12:C17">
    <cfRule type="cellIs" dxfId="10614" priority="592" stopIfTrue="1" operator="greaterThan">
      <formula>$B12</formula>
    </cfRule>
  </conditionalFormatting>
  <conditionalFormatting sqref="E7:E10">
    <cfRule type="cellIs" dxfId="10613" priority="591" stopIfTrue="1" operator="greaterThan">
      <formula>($C7)-($F7+$G7+$H7)</formula>
    </cfRule>
  </conditionalFormatting>
  <conditionalFormatting sqref="F7:F10">
    <cfRule type="cellIs" dxfId="10612" priority="590" stopIfTrue="1" operator="greaterThan">
      <formula>($C7)-($E7+$G7+$H7)</formula>
    </cfRule>
  </conditionalFormatting>
  <conditionalFormatting sqref="G7:G10">
    <cfRule type="cellIs" dxfId="10611" priority="589" stopIfTrue="1" operator="greaterThan">
      <formula>($C7)-($E7+$F7+$H7)</formula>
    </cfRule>
  </conditionalFormatting>
  <conditionalFormatting sqref="H7:H10">
    <cfRule type="cellIs" dxfId="10610" priority="588" stopIfTrue="1" operator="greaterThan">
      <formula>($C7)-($E7+$F7+$G7)</formula>
    </cfRule>
  </conditionalFormatting>
  <conditionalFormatting sqref="I7:I10">
    <cfRule type="cellIs" dxfId="10609" priority="587" stopIfTrue="1" operator="notEqual">
      <formula>$C7-$J7</formula>
    </cfRule>
  </conditionalFormatting>
  <conditionalFormatting sqref="J7:J10">
    <cfRule type="cellIs" dxfId="10608" priority="586" stopIfTrue="1" operator="notEqual">
      <formula>$C7-$I7</formula>
    </cfRule>
  </conditionalFormatting>
  <conditionalFormatting sqref="E12:E17">
    <cfRule type="cellIs" dxfId="10607" priority="585" stopIfTrue="1" operator="greaterThan">
      <formula>($C12)-($F12+$G12+$H12)</formula>
    </cfRule>
  </conditionalFormatting>
  <conditionalFormatting sqref="F12:F17">
    <cfRule type="cellIs" dxfId="10606" priority="584" stopIfTrue="1" operator="greaterThan">
      <formula>($C12)-($E12+$G12+$H12)</formula>
    </cfRule>
  </conditionalFormatting>
  <conditionalFormatting sqref="G12:G17">
    <cfRule type="cellIs" dxfId="10605" priority="583" stopIfTrue="1" operator="greaterThan">
      <formula>($C12)-($E12+$F12+$H12)</formula>
    </cfRule>
  </conditionalFormatting>
  <conditionalFormatting sqref="H12:H17">
    <cfRule type="cellIs" dxfId="10604" priority="582" stopIfTrue="1" operator="greaterThan">
      <formula>($C12)-($E12+$F12+$G12)</formula>
    </cfRule>
  </conditionalFormatting>
  <conditionalFormatting sqref="I12:I17">
    <cfRule type="cellIs" dxfId="10603" priority="581" stopIfTrue="1" operator="notEqual">
      <formula>$C12-$J12</formula>
    </cfRule>
  </conditionalFormatting>
  <conditionalFormatting sqref="J12:J17">
    <cfRule type="cellIs" dxfId="10602" priority="580" stopIfTrue="1" operator="notEqual">
      <formula>$C12-$I12</formula>
    </cfRule>
  </conditionalFormatting>
  <conditionalFormatting sqref="C7">
    <cfRule type="cellIs" dxfId="10601" priority="579" stopIfTrue="1" operator="greaterThan">
      <formula>$B$7</formula>
    </cfRule>
  </conditionalFormatting>
  <conditionalFormatting sqref="C8">
    <cfRule type="cellIs" dxfId="10600" priority="578" stopIfTrue="1" operator="greaterThan">
      <formula>$B$8</formula>
    </cfRule>
  </conditionalFormatting>
  <conditionalFormatting sqref="C9:C10">
    <cfRule type="cellIs" dxfId="10599" priority="577" stopIfTrue="1" operator="greaterThan">
      <formula>$B9</formula>
    </cfRule>
  </conditionalFormatting>
  <conditionalFormatting sqref="C12:C17">
    <cfRule type="cellIs" dxfId="10598" priority="576" stopIfTrue="1" operator="greaterThan">
      <formula>$B12</formula>
    </cfRule>
  </conditionalFormatting>
  <conditionalFormatting sqref="E7:E10">
    <cfRule type="cellIs" dxfId="10597" priority="575" stopIfTrue="1" operator="greaterThan">
      <formula>($C7)-($F7+$G7+$H7)</formula>
    </cfRule>
  </conditionalFormatting>
  <conditionalFormatting sqref="F7:F10">
    <cfRule type="cellIs" dxfId="10596" priority="574" stopIfTrue="1" operator="greaterThan">
      <formula>($C7)-($E7+$G7+$H7)</formula>
    </cfRule>
  </conditionalFormatting>
  <conditionalFormatting sqref="G7:G10">
    <cfRule type="cellIs" dxfId="10595" priority="573" stopIfTrue="1" operator="greaterThan">
      <formula>($C7)-($E7+$F7+$H7)</formula>
    </cfRule>
  </conditionalFormatting>
  <conditionalFormatting sqref="H7:H10">
    <cfRule type="cellIs" dxfId="10594" priority="572" stopIfTrue="1" operator="greaterThan">
      <formula>($C7)-($E7+$F7+$G7)</formula>
    </cfRule>
  </conditionalFormatting>
  <conditionalFormatting sqref="I7:I10">
    <cfRule type="cellIs" dxfId="10593" priority="571" stopIfTrue="1" operator="notEqual">
      <formula>$C7-$J7</formula>
    </cfRule>
  </conditionalFormatting>
  <conditionalFormatting sqref="J7:J10">
    <cfRule type="cellIs" dxfId="10592" priority="570" stopIfTrue="1" operator="notEqual">
      <formula>$C7-$I7</formula>
    </cfRule>
  </conditionalFormatting>
  <conditionalFormatting sqref="E12:E17">
    <cfRule type="cellIs" dxfId="10591" priority="569" stopIfTrue="1" operator="greaterThan">
      <formula>($C12)-($F12+$G12+$H12)</formula>
    </cfRule>
  </conditionalFormatting>
  <conditionalFormatting sqref="F12:F17">
    <cfRule type="cellIs" dxfId="10590" priority="568" stopIfTrue="1" operator="greaterThan">
      <formula>($C12)-($E12+$G12+$H12)</formula>
    </cfRule>
  </conditionalFormatting>
  <conditionalFormatting sqref="G12:G17">
    <cfRule type="cellIs" dxfId="10589" priority="567" stopIfTrue="1" operator="greaterThan">
      <formula>($C12)-($E12+$F12+$H12)</formula>
    </cfRule>
  </conditionalFormatting>
  <conditionalFormatting sqref="H12:H17">
    <cfRule type="cellIs" dxfId="10588" priority="566" stopIfTrue="1" operator="greaterThan">
      <formula>($C12)-($E12+$F12+$G12)</formula>
    </cfRule>
  </conditionalFormatting>
  <conditionalFormatting sqref="I12:I17">
    <cfRule type="cellIs" dxfId="10587" priority="565" stopIfTrue="1" operator="notEqual">
      <formula>$C12-$J12</formula>
    </cfRule>
  </conditionalFormatting>
  <conditionalFormatting sqref="J12:J17">
    <cfRule type="cellIs" dxfId="10586" priority="564" stopIfTrue="1" operator="notEqual">
      <formula>$C12-$I12</formula>
    </cfRule>
  </conditionalFormatting>
  <conditionalFormatting sqref="C7">
    <cfRule type="cellIs" dxfId="10585" priority="563" stopIfTrue="1" operator="greaterThan">
      <formula>$B$7</formula>
    </cfRule>
  </conditionalFormatting>
  <conditionalFormatting sqref="C8">
    <cfRule type="cellIs" dxfId="10584" priority="562" stopIfTrue="1" operator="greaterThan">
      <formula>$B$8</formula>
    </cfRule>
  </conditionalFormatting>
  <conditionalFormatting sqref="C9:C10">
    <cfRule type="cellIs" dxfId="10583" priority="561" stopIfTrue="1" operator="greaterThan">
      <formula>$B9</formula>
    </cfRule>
  </conditionalFormatting>
  <conditionalFormatting sqref="C12:C17">
    <cfRule type="cellIs" dxfId="10582" priority="560" stopIfTrue="1" operator="greaterThan">
      <formula>$B12</formula>
    </cfRule>
  </conditionalFormatting>
  <conditionalFormatting sqref="E7:E10">
    <cfRule type="cellIs" dxfId="10581" priority="559" stopIfTrue="1" operator="greaterThan">
      <formula>($C7)-($F7+$G7+$H7)</formula>
    </cfRule>
  </conditionalFormatting>
  <conditionalFormatting sqref="F7:F10">
    <cfRule type="cellIs" dxfId="10580" priority="558" stopIfTrue="1" operator="greaterThan">
      <formula>($C7)-($E7+$G7+$H7)</formula>
    </cfRule>
  </conditionalFormatting>
  <conditionalFormatting sqref="G7:G10">
    <cfRule type="cellIs" dxfId="10579" priority="557" stopIfTrue="1" operator="greaterThan">
      <formula>($C7)-($E7+$F7+$H7)</formula>
    </cfRule>
  </conditionalFormatting>
  <conditionalFormatting sqref="H7:H10">
    <cfRule type="cellIs" dxfId="10578" priority="556" stopIfTrue="1" operator="greaterThan">
      <formula>($C7)-($E7+$F7+$G7)</formula>
    </cfRule>
  </conditionalFormatting>
  <conditionalFormatting sqref="I7:I10">
    <cfRule type="cellIs" dxfId="10577" priority="555" stopIfTrue="1" operator="notEqual">
      <formula>$C7-$J7</formula>
    </cfRule>
  </conditionalFormatting>
  <conditionalFormatting sqref="J7:J10">
    <cfRule type="cellIs" dxfId="10576" priority="554" stopIfTrue="1" operator="notEqual">
      <formula>$C7-$I7</formula>
    </cfRule>
  </conditionalFormatting>
  <conditionalFormatting sqref="E12:E17">
    <cfRule type="cellIs" dxfId="10575" priority="553" stopIfTrue="1" operator="greaterThan">
      <formula>($C12)-($F12+$G12+$H12)</formula>
    </cfRule>
  </conditionalFormatting>
  <conditionalFormatting sqref="F12:F17">
    <cfRule type="cellIs" dxfId="10574" priority="552" stopIfTrue="1" operator="greaterThan">
      <formula>($C12)-($E12+$G12+$H12)</formula>
    </cfRule>
  </conditionalFormatting>
  <conditionalFormatting sqref="G12:G17">
    <cfRule type="cellIs" dxfId="10573" priority="551" stopIfTrue="1" operator="greaterThan">
      <formula>($C12)-($E12+$F12+$H12)</formula>
    </cfRule>
  </conditionalFormatting>
  <conditionalFormatting sqref="H12:H17">
    <cfRule type="cellIs" dxfId="10572" priority="550" stopIfTrue="1" operator="greaterThan">
      <formula>($C12)-($E12+$F12+$G12)</formula>
    </cfRule>
  </conditionalFormatting>
  <conditionalFormatting sqref="I12:I17">
    <cfRule type="cellIs" dxfId="10571" priority="549" stopIfTrue="1" operator="notEqual">
      <formula>$C12-$J12</formula>
    </cfRule>
  </conditionalFormatting>
  <conditionalFormatting sqref="J12:J17">
    <cfRule type="cellIs" dxfId="10570" priority="548" stopIfTrue="1" operator="notEqual">
      <formula>$C12-$I12</formula>
    </cfRule>
  </conditionalFormatting>
  <conditionalFormatting sqref="C7">
    <cfRule type="cellIs" dxfId="10569" priority="547" stopIfTrue="1" operator="greaterThan">
      <formula>$B$7</formula>
    </cfRule>
  </conditionalFormatting>
  <conditionalFormatting sqref="C8">
    <cfRule type="cellIs" dxfId="10568" priority="546" stopIfTrue="1" operator="greaterThan">
      <formula>$B$8</formula>
    </cfRule>
  </conditionalFormatting>
  <conditionalFormatting sqref="C9:C10">
    <cfRule type="cellIs" dxfId="10567" priority="545" stopIfTrue="1" operator="greaterThan">
      <formula>$B9</formula>
    </cfRule>
  </conditionalFormatting>
  <conditionalFormatting sqref="C12:C17">
    <cfRule type="cellIs" dxfId="10566" priority="544" stopIfTrue="1" operator="greaterThan">
      <formula>$B12</formula>
    </cfRule>
  </conditionalFormatting>
  <conditionalFormatting sqref="E7:E10">
    <cfRule type="cellIs" dxfId="10565" priority="543" stopIfTrue="1" operator="greaterThan">
      <formula>($C7)-($F7+$G7+$H7)</formula>
    </cfRule>
  </conditionalFormatting>
  <conditionalFormatting sqref="F7:F10">
    <cfRule type="cellIs" dxfId="10564" priority="542" stopIfTrue="1" operator="greaterThan">
      <formula>($C7)-($E7+$G7+$H7)</formula>
    </cfRule>
  </conditionalFormatting>
  <conditionalFormatting sqref="G7:G10">
    <cfRule type="cellIs" dxfId="10563" priority="541" stopIfTrue="1" operator="greaterThan">
      <formula>($C7)-($E7+$F7+$H7)</formula>
    </cfRule>
  </conditionalFormatting>
  <conditionalFormatting sqref="H7:H10">
    <cfRule type="cellIs" dxfId="10562" priority="540" stopIfTrue="1" operator="greaterThan">
      <formula>($C7)-($E7+$F7+$G7)</formula>
    </cfRule>
  </conditionalFormatting>
  <conditionalFormatting sqref="I7:I10">
    <cfRule type="cellIs" dxfId="10561" priority="539" stopIfTrue="1" operator="notEqual">
      <formula>$C7-$J7</formula>
    </cfRule>
  </conditionalFormatting>
  <conditionalFormatting sqref="J7:J10">
    <cfRule type="cellIs" dxfId="10560" priority="538" stopIfTrue="1" operator="notEqual">
      <formula>$C7-$I7</formula>
    </cfRule>
  </conditionalFormatting>
  <conditionalFormatting sqref="E12:E17">
    <cfRule type="cellIs" dxfId="10559" priority="537" stopIfTrue="1" operator="greaterThan">
      <formula>($C12)-($F12+$G12+$H12)</formula>
    </cfRule>
  </conditionalFormatting>
  <conditionalFormatting sqref="F12:F17">
    <cfRule type="cellIs" dxfId="10558" priority="536" stopIfTrue="1" operator="greaterThan">
      <formula>($C12)-($E12+$G12+$H12)</formula>
    </cfRule>
  </conditionalFormatting>
  <conditionalFormatting sqref="G12:G17">
    <cfRule type="cellIs" dxfId="10557" priority="535" stopIfTrue="1" operator="greaterThan">
      <formula>($C12)-($E12+$F12+$H12)</formula>
    </cfRule>
  </conditionalFormatting>
  <conditionalFormatting sqref="H12:H17">
    <cfRule type="cellIs" dxfId="10556" priority="534" stopIfTrue="1" operator="greaterThan">
      <formula>($C12)-($E12+$F12+$G12)</formula>
    </cfRule>
  </conditionalFormatting>
  <conditionalFormatting sqref="I12:I17">
    <cfRule type="cellIs" dxfId="10555" priority="533" stopIfTrue="1" operator="notEqual">
      <formula>$C12-$J12</formula>
    </cfRule>
  </conditionalFormatting>
  <conditionalFormatting sqref="J12:J17">
    <cfRule type="cellIs" dxfId="10554" priority="532" stopIfTrue="1" operator="notEqual">
      <formula>$C12-$I12</formula>
    </cfRule>
  </conditionalFormatting>
  <conditionalFormatting sqref="C7">
    <cfRule type="cellIs" dxfId="10553" priority="531" stopIfTrue="1" operator="greaterThan">
      <formula>$B$7</formula>
    </cfRule>
  </conditionalFormatting>
  <conditionalFormatting sqref="C8">
    <cfRule type="cellIs" dxfId="10552" priority="530" stopIfTrue="1" operator="greaterThan">
      <formula>$B$8</formula>
    </cfRule>
  </conditionalFormatting>
  <conditionalFormatting sqref="C9:C10">
    <cfRule type="cellIs" dxfId="10551" priority="529" stopIfTrue="1" operator="greaterThan">
      <formula>$B9</formula>
    </cfRule>
  </conditionalFormatting>
  <conditionalFormatting sqref="C12:C17">
    <cfRule type="cellIs" dxfId="10550" priority="528" stopIfTrue="1" operator="greaterThan">
      <formula>$B12</formula>
    </cfRule>
  </conditionalFormatting>
  <conditionalFormatting sqref="E7:E10">
    <cfRule type="cellIs" dxfId="10549" priority="527" stopIfTrue="1" operator="greaterThan">
      <formula>($C7)-($F7+$G7+$H7)</formula>
    </cfRule>
  </conditionalFormatting>
  <conditionalFormatting sqref="F7:F10">
    <cfRule type="cellIs" dxfId="10548" priority="526" stopIfTrue="1" operator="greaterThan">
      <formula>($C7)-($E7+$G7+$H7)</formula>
    </cfRule>
  </conditionalFormatting>
  <conditionalFormatting sqref="G7:G10">
    <cfRule type="cellIs" dxfId="10547" priority="525" stopIfTrue="1" operator="greaterThan">
      <formula>($C7)-($E7+$F7+$H7)</formula>
    </cfRule>
  </conditionalFormatting>
  <conditionalFormatting sqref="H7:H10">
    <cfRule type="cellIs" dxfId="10546" priority="524" stopIfTrue="1" operator="greaterThan">
      <formula>($C7)-($E7+$F7+$G7)</formula>
    </cfRule>
  </conditionalFormatting>
  <conditionalFormatting sqref="I7:I10">
    <cfRule type="cellIs" dxfId="10545" priority="523" stopIfTrue="1" operator="notEqual">
      <formula>$C7-$J7</formula>
    </cfRule>
  </conditionalFormatting>
  <conditionalFormatting sqref="J7:J10">
    <cfRule type="cellIs" dxfId="10544" priority="522" stopIfTrue="1" operator="notEqual">
      <formula>$C7-$I7</formula>
    </cfRule>
  </conditionalFormatting>
  <conditionalFormatting sqref="E12:E17">
    <cfRule type="cellIs" dxfId="10543" priority="521" stopIfTrue="1" operator="greaterThan">
      <formula>($C12)-($F12+$G12+$H12)</formula>
    </cfRule>
  </conditionalFormatting>
  <conditionalFormatting sqref="F12:F17">
    <cfRule type="cellIs" dxfId="10542" priority="520" stopIfTrue="1" operator="greaterThan">
      <formula>($C12)-($E12+$G12+$H12)</formula>
    </cfRule>
  </conditionalFormatting>
  <conditionalFormatting sqref="G12:G17">
    <cfRule type="cellIs" dxfId="10541" priority="519" stopIfTrue="1" operator="greaterThan">
      <formula>($C12)-($E12+$F12+$H12)</formula>
    </cfRule>
  </conditionalFormatting>
  <conditionalFormatting sqref="H12:H17">
    <cfRule type="cellIs" dxfId="10540" priority="518" stopIfTrue="1" operator="greaterThan">
      <formula>($C12)-($E12+$F12+$G12)</formula>
    </cfRule>
  </conditionalFormatting>
  <conditionalFormatting sqref="I12:I17">
    <cfRule type="cellIs" dxfId="10539" priority="517" stopIfTrue="1" operator="notEqual">
      <formula>$C12-$J12</formula>
    </cfRule>
  </conditionalFormatting>
  <conditionalFormatting sqref="J12:J17">
    <cfRule type="cellIs" dxfId="10538" priority="516" stopIfTrue="1" operator="notEqual">
      <formula>$C12-$I12</formula>
    </cfRule>
  </conditionalFormatting>
  <conditionalFormatting sqref="C7">
    <cfRule type="cellIs" dxfId="10537" priority="515" stopIfTrue="1" operator="greaterThan">
      <formula>$B$7</formula>
    </cfRule>
  </conditionalFormatting>
  <conditionalFormatting sqref="C8">
    <cfRule type="cellIs" dxfId="10536" priority="514" stopIfTrue="1" operator="greaterThan">
      <formula>$B$8</formula>
    </cfRule>
  </conditionalFormatting>
  <conditionalFormatting sqref="C9:C10">
    <cfRule type="cellIs" dxfId="10535" priority="513" stopIfTrue="1" operator="greaterThan">
      <formula>$B9</formula>
    </cfRule>
  </conditionalFormatting>
  <conditionalFormatting sqref="C12:C17">
    <cfRule type="cellIs" dxfId="10534" priority="512" stopIfTrue="1" operator="greaterThan">
      <formula>$B12</formula>
    </cfRule>
  </conditionalFormatting>
  <conditionalFormatting sqref="E7:E10">
    <cfRule type="cellIs" dxfId="10533" priority="511" stopIfTrue="1" operator="greaterThan">
      <formula>($C7)-($F7+$G7+$H7)</formula>
    </cfRule>
  </conditionalFormatting>
  <conditionalFormatting sqref="F7:F10">
    <cfRule type="cellIs" dxfId="10532" priority="510" stopIfTrue="1" operator="greaterThan">
      <formula>($C7)-($E7+$G7+$H7)</formula>
    </cfRule>
  </conditionalFormatting>
  <conditionalFormatting sqref="G7:G10">
    <cfRule type="cellIs" dxfId="10531" priority="509" stopIfTrue="1" operator="greaterThan">
      <formula>($C7)-($E7+$F7+$H7)</formula>
    </cfRule>
  </conditionalFormatting>
  <conditionalFormatting sqref="H7:H10">
    <cfRule type="cellIs" dxfId="10530" priority="508" stopIfTrue="1" operator="greaterThan">
      <formula>($C7)-($E7+$F7+$G7)</formula>
    </cfRule>
  </conditionalFormatting>
  <conditionalFormatting sqref="I7:I10">
    <cfRule type="cellIs" dxfId="10529" priority="507" stopIfTrue="1" operator="notEqual">
      <formula>$C7-$J7</formula>
    </cfRule>
  </conditionalFormatting>
  <conditionalFormatting sqref="J7:J10">
    <cfRule type="cellIs" dxfId="10528" priority="506" stopIfTrue="1" operator="notEqual">
      <formula>$C7-$I7</formula>
    </cfRule>
  </conditionalFormatting>
  <conditionalFormatting sqref="E12:E17">
    <cfRule type="cellIs" dxfId="10527" priority="505" stopIfTrue="1" operator="greaterThan">
      <formula>($C12)-($F12+$G12+$H12)</formula>
    </cfRule>
  </conditionalFormatting>
  <conditionalFormatting sqref="F12:F17">
    <cfRule type="cellIs" dxfId="10526" priority="504" stopIfTrue="1" operator="greaterThan">
      <formula>($C12)-($E12+$G12+$H12)</formula>
    </cfRule>
  </conditionalFormatting>
  <conditionalFormatting sqref="G12:G17">
    <cfRule type="cellIs" dxfId="10525" priority="503" stopIfTrue="1" operator="greaterThan">
      <formula>($C12)-($E12+$F12+$H12)</formula>
    </cfRule>
  </conditionalFormatting>
  <conditionalFormatting sqref="H12:H17">
    <cfRule type="cellIs" dxfId="10524" priority="502" stopIfTrue="1" operator="greaterThan">
      <formula>($C12)-($E12+$F12+$G12)</formula>
    </cfRule>
  </conditionalFormatting>
  <conditionalFormatting sqref="I12:I17">
    <cfRule type="cellIs" dxfId="10523" priority="501" stopIfTrue="1" operator="notEqual">
      <formula>$C12-$J12</formula>
    </cfRule>
  </conditionalFormatting>
  <conditionalFormatting sqref="J12:J17">
    <cfRule type="cellIs" dxfId="10522" priority="500" stopIfTrue="1" operator="notEqual">
      <formula>$C12-$I12</formula>
    </cfRule>
  </conditionalFormatting>
  <conditionalFormatting sqref="C7">
    <cfRule type="cellIs" dxfId="10521" priority="499" stopIfTrue="1" operator="greaterThan">
      <formula>$B$7</formula>
    </cfRule>
  </conditionalFormatting>
  <conditionalFormatting sqref="C8">
    <cfRule type="cellIs" dxfId="10520" priority="498" stopIfTrue="1" operator="greaterThan">
      <formula>$B$8</formula>
    </cfRule>
  </conditionalFormatting>
  <conditionalFormatting sqref="C9:C10">
    <cfRule type="cellIs" dxfId="10519" priority="497" stopIfTrue="1" operator="greaterThan">
      <formula>$B9</formula>
    </cfRule>
  </conditionalFormatting>
  <conditionalFormatting sqref="C12:C17">
    <cfRule type="cellIs" dxfId="10518" priority="496" stopIfTrue="1" operator="greaterThan">
      <formula>$B12</formula>
    </cfRule>
  </conditionalFormatting>
  <conditionalFormatting sqref="E7:E10">
    <cfRule type="cellIs" dxfId="10517" priority="495" stopIfTrue="1" operator="greaterThan">
      <formula>($C7)-($F7+$G7+$H7)</formula>
    </cfRule>
  </conditionalFormatting>
  <conditionalFormatting sqref="F7:F10">
    <cfRule type="cellIs" dxfId="10516" priority="494" stopIfTrue="1" operator="greaterThan">
      <formula>($C7)-($E7+$G7+$H7)</formula>
    </cfRule>
  </conditionalFormatting>
  <conditionalFormatting sqref="G7:G10">
    <cfRule type="cellIs" dxfId="10515" priority="493" stopIfTrue="1" operator="greaterThan">
      <formula>($C7)-($E7+$F7+$H7)</formula>
    </cfRule>
  </conditionalFormatting>
  <conditionalFormatting sqref="H7:H10">
    <cfRule type="cellIs" dxfId="10514" priority="492" stopIfTrue="1" operator="greaterThan">
      <formula>($C7)-($E7+$F7+$G7)</formula>
    </cfRule>
  </conditionalFormatting>
  <conditionalFormatting sqref="I7:I10">
    <cfRule type="cellIs" dxfId="10513" priority="491" stopIfTrue="1" operator="notEqual">
      <formula>$C7-$J7</formula>
    </cfRule>
  </conditionalFormatting>
  <conditionalFormatting sqref="J7:J10">
    <cfRule type="cellIs" dxfId="10512" priority="490" stopIfTrue="1" operator="notEqual">
      <formula>$C7-$I7</formula>
    </cfRule>
  </conditionalFormatting>
  <conditionalFormatting sqref="E12:E17">
    <cfRule type="cellIs" dxfId="10511" priority="489" stopIfTrue="1" operator="greaterThan">
      <formula>($C12)-($F12+$G12+$H12)</formula>
    </cfRule>
  </conditionalFormatting>
  <conditionalFormatting sqref="F12:F17">
    <cfRule type="cellIs" dxfId="10510" priority="488" stopIfTrue="1" operator="greaterThan">
      <formula>($C12)-($E12+$G12+$H12)</formula>
    </cfRule>
  </conditionalFormatting>
  <conditionalFormatting sqref="G12:G17">
    <cfRule type="cellIs" dxfId="10509" priority="487" stopIfTrue="1" operator="greaterThan">
      <formula>($C12)-($E12+$F12+$H12)</formula>
    </cfRule>
  </conditionalFormatting>
  <conditionalFormatting sqref="H12:H17">
    <cfRule type="cellIs" dxfId="10508" priority="486" stopIfTrue="1" operator="greaterThan">
      <formula>($C12)-($E12+$F12+$G12)</formula>
    </cfRule>
  </conditionalFormatting>
  <conditionalFormatting sqref="I12:I17">
    <cfRule type="cellIs" dxfId="10507" priority="485" stopIfTrue="1" operator="notEqual">
      <formula>$C12-$J12</formula>
    </cfRule>
  </conditionalFormatting>
  <conditionalFormatting sqref="J12:J17">
    <cfRule type="cellIs" dxfId="10506" priority="484" stopIfTrue="1" operator="notEqual">
      <formula>$C12-$I12</formula>
    </cfRule>
  </conditionalFormatting>
  <conditionalFormatting sqref="C7">
    <cfRule type="cellIs" dxfId="10505" priority="483" stopIfTrue="1" operator="greaterThan">
      <formula>$B$7</formula>
    </cfRule>
  </conditionalFormatting>
  <conditionalFormatting sqref="C8">
    <cfRule type="cellIs" dxfId="10504" priority="482" stopIfTrue="1" operator="greaterThan">
      <formula>$B$8</formula>
    </cfRule>
  </conditionalFormatting>
  <conditionalFormatting sqref="C9:C10">
    <cfRule type="cellIs" dxfId="10503" priority="481" stopIfTrue="1" operator="greaterThan">
      <formula>$B9</formula>
    </cfRule>
  </conditionalFormatting>
  <conditionalFormatting sqref="C12:C17">
    <cfRule type="cellIs" dxfId="10502" priority="480" stopIfTrue="1" operator="greaterThan">
      <formula>$B12</formula>
    </cfRule>
  </conditionalFormatting>
  <conditionalFormatting sqref="E7:E10">
    <cfRule type="cellIs" dxfId="10501" priority="479" stopIfTrue="1" operator="greaterThan">
      <formula>($C7)-($F7+$G7+$H7)</formula>
    </cfRule>
  </conditionalFormatting>
  <conditionalFormatting sqref="F7:F10">
    <cfRule type="cellIs" dxfId="10500" priority="478" stopIfTrue="1" operator="greaterThan">
      <formula>($C7)-($E7+$G7+$H7)</formula>
    </cfRule>
  </conditionalFormatting>
  <conditionalFormatting sqref="G7:G10">
    <cfRule type="cellIs" dxfId="10499" priority="477" stopIfTrue="1" operator="greaterThan">
      <formula>($C7)-($E7+$F7+$H7)</formula>
    </cfRule>
  </conditionalFormatting>
  <conditionalFormatting sqref="H7:H10">
    <cfRule type="cellIs" dxfId="10498" priority="476" stopIfTrue="1" operator="greaterThan">
      <formula>($C7)-($E7+$F7+$G7)</formula>
    </cfRule>
  </conditionalFormatting>
  <conditionalFormatting sqref="I7:I10">
    <cfRule type="cellIs" dxfId="10497" priority="475" stopIfTrue="1" operator="notEqual">
      <formula>$C7-$J7</formula>
    </cfRule>
  </conditionalFormatting>
  <conditionalFormatting sqref="J7:J10">
    <cfRule type="cellIs" dxfId="10496" priority="474" stopIfTrue="1" operator="notEqual">
      <formula>$C7-$I7</formula>
    </cfRule>
  </conditionalFormatting>
  <conditionalFormatting sqref="E12:E17">
    <cfRule type="cellIs" dxfId="10495" priority="473" stopIfTrue="1" operator="greaterThan">
      <formula>($C12)-($F12+$G12+$H12)</formula>
    </cfRule>
  </conditionalFormatting>
  <conditionalFormatting sqref="F12:F17">
    <cfRule type="cellIs" dxfId="10494" priority="472" stopIfTrue="1" operator="greaterThan">
      <formula>($C12)-($E12+$G12+$H12)</formula>
    </cfRule>
  </conditionalFormatting>
  <conditionalFormatting sqref="G12:G17">
    <cfRule type="cellIs" dxfId="10493" priority="471" stopIfTrue="1" operator="greaterThan">
      <formula>($C12)-($E12+$F12+$H12)</formula>
    </cfRule>
  </conditionalFormatting>
  <conditionalFormatting sqref="H12:H17">
    <cfRule type="cellIs" dxfId="10492" priority="470" stopIfTrue="1" operator="greaterThan">
      <formula>($C12)-($E12+$F12+$G12)</formula>
    </cfRule>
  </conditionalFormatting>
  <conditionalFormatting sqref="I12:I17">
    <cfRule type="cellIs" dxfId="10491" priority="469" stopIfTrue="1" operator="notEqual">
      <formula>$C12-$J12</formula>
    </cfRule>
  </conditionalFormatting>
  <conditionalFormatting sqref="J12:J17">
    <cfRule type="cellIs" dxfId="10490" priority="468" stopIfTrue="1" operator="notEqual">
      <formula>$C12-$I12</formula>
    </cfRule>
  </conditionalFormatting>
  <conditionalFormatting sqref="C7">
    <cfRule type="cellIs" dxfId="10489" priority="467" stopIfTrue="1" operator="greaterThan">
      <formula>$B$7</formula>
    </cfRule>
  </conditionalFormatting>
  <conditionalFormatting sqref="C8">
    <cfRule type="cellIs" dxfId="10488" priority="466" stopIfTrue="1" operator="greaterThan">
      <formula>$B$8</formula>
    </cfRule>
  </conditionalFormatting>
  <conditionalFormatting sqref="C9:C10">
    <cfRule type="cellIs" dxfId="10487" priority="465" stopIfTrue="1" operator="greaterThan">
      <formula>$B9</formula>
    </cfRule>
  </conditionalFormatting>
  <conditionalFormatting sqref="C12:C17">
    <cfRule type="cellIs" dxfId="10486" priority="464" stopIfTrue="1" operator="greaterThan">
      <formula>$B12</formula>
    </cfRule>
  </conditionalFormatting>
  <conditionalFormatting sqref="E7:E10">
    <cfRule type="cellIs" dxfId="10485" priority="463" stopIfTrue="1" operator="greaterThan">
      <formula>($C7)-($F7+$G7+$H7)</formula>
    </cfRule>
  </conditionalFormatting>
  <conditionalFormatting sqref="F7:F10">
    <cfRule type="cellIs" dxfId="10484" priority="462" stopIfTrue="1" operator="greaterThan">
      <formula>($C7)-($E7+$G7+$H7)</formula>
    </cfRule>
  </conditionalFormatting>
  <conditionalFormatting sqref="G7:G10">
    <cfRule type="cellIs" dxfId="10483" priority="461" stopIfTrue="1" operator="greaterThan">
      <formula>($C7)-($E7+$F7+$H7)</formula>
    </cfRule>
  </conditionalFormatting>
  <conditionalFormatting sqref="H7:H10">
    <cfRule type="cellIs" dxfId="10482" priority="460" stopIfTrue="1" operator="greaterThan">
      <formula>($C7)-($E7+$F7+$G7)</formula>
    </cfRule>
  </conditionalFormatting>
  <conditionalFormatting sqref="I7:I10">
    <cfRule type="cellIs" dxfId="10481" priority="459" stopIfTrue="1" operator="notEqual">
      <formula>$C7-$J7</formula>
    </cfRule>
  </conditionalFormatting>
  <conditionalFormatting sqref="J7:J10">
    <cfRule type="cellIs" dxfId="10480" priority="458" stopIfTrue="1" operator="notEqual">
      <formula>$C7-$I7</formula>
    </cfRule>
  </conditionalFormatting>
  <conditionalFormatting sqref="E12:E17">
    <cfRule type="cellIs" dxfId="10479" priority="457" stopIfTrue="1" operator="greaterThan">
      <formula>($C12)-($F12+$G12+$H12)</formula>
    </cfRule>
  </conditionalFormatting>
  <conditionalFormatting sqref="F12:F17">
    <cfRule type="cellIs" dxfId="10478" priority="456" stopIfTrue="1" operator="greaterThan">
      <formula>($C12)-($E12+$G12+$H12)</formula>
    </cfRule>
  </conditionalFormatting>
  <conditionalFormatting sqref="G12:G17">
    <cfRule type="cellIs" dxfId="10477" priority="455" stopIfTrue="1" operator="greaterThan">
      <formula>($C12)-($E12+$F12+$H12)</formula>
    </cfRule>
  </conditionalFormatting>
  <conditionalFormatting sqref="H12:H17">
    <cfRule type="cellIs" dxfId="10476" priority="454" stopIfTrue="1" operator="greaterThan">
      <formula>($C12)-($E12+$F12+$G12)</formula>
    </cfRule>
  </conditionalFormatting>
  <conditionalFormatting sqref="I12:I17">
    <cfRule type="cellIs" dxfId="10475" priority="453" stopIfTrue="1" operator="notEqual">
      <formula>$C12-$J12</formula>
    </cfRule>
  </conditionalFormatting>
  <conditionalFormatting sqref="J12:J17">
    <cfRule type="cellIs" dxfId="10474" priority="452" stopIfTrue="1" operator="notEqual">
      <formula>$C12-$I12</formula>
    </cfRule>
  </conditionalFormatting>
  <conditionalFormatting sqref="C7">
    <cfRule type="cellIs" dxfId="10473" priority="451" stopIfTrue="1" operator="greaterThan">
      <formula>$B$7</formula>
    </cfRule>
  </conditionalFormatting>
  <conditionalFormatting sqref="C8">
    <cfRule type="cellIs" dxfId="10472" priority="450" stopIfTrue="1" operator="greaterThan">
      <formula>$B$8</formula>
    </cfRule>
  </conditionalFormatting>
  <conditionalFormatting sqref="C9:C10">
    <cfRule type="cellIs" dxfId="10471" priority="449" stopIfTrue="1" operator="greaterThan">
      <formula>$B9</formula>
    </cfRule>
  </conditionalFormatting>
  <conditionalFormatting sqref="C12:C17">
    <cfRule type="cellIs" dxfId="10470" priority="448" stopIfTrue="1" operator="greaterThan">
      <formula>$B12</formula>
    </cfRule>
  </conditionalFormatting>
  <conditionalFormatting sqref="E7:E10">
    <cfRule type="cellIs" dxfId="10469" priority="447" stopIfTrue="1" operator="greaterThan">
      <formula>($C7)-($F7+$G7+$H7)</formula>
    </cfRule>
  </conditionalFormatting>
  <conditionalFormatting sqref="F7:F10">
    <cfRule type="cellIs" dxfId="10468" priority="446" stopIfTrue="1" operator="greaterThan">
      <formula>($C7)-($E7+$G7+$H7)</formula>
    </cfRule>
  </conditionalFormatting>
  <conditionalFormatting sqref="G7:G10">
    <cfRule type="cellIs" dxfId="10467" priority="445" stopIfTrue="1" operator="greaterThan">
      <formula>($C7)-($E7+$F7+$H7)</formula>
    </cfRule>
  </conditionalFormatting>
  <conditionalFormatting sqref="H7:H10">
    <cfRule type="cellIs" dxfId="10466" priority="444" stopIfTrue="1" operator="greaterThan">
      <formula>($C7)-($E7+$F7+$G7)</formula>
    </cfRule>
  </conditionalFormatting>
  <conditionalFormatting sqref="I7:I10">
    <cfRule type="cellIs" dxfId="10465" priority="443" stopIfTrue="1" operator="notEqual">
      <formula>$C7-$J7</formula>
    </cfRule>
  </conditionalFormatting>
  <conditionalFormatting sqref="J7:J10">
    <cfRule type="cellIs" dxfId="10464" priority="442" stopIfTrue="1" operator="notEqual">
      <formula>$C7-$I7</formula>
    </cfRule>
  </conditionalFormatting>
  <conditionalFormatting sqref="E12:E17">
    <cfRule type="cellIs" dxfId="10463" priority="441" stopIfTrue="1" operator="greaterThan">
      <formula>($C12)-($F12+$G12+$H12)</formula>
    </cfRule>
  </conditionalFormatting>
  <conditionalFormatting sqref="F12:F17">
    <cfRule type="cellIs" dxfId="10462" priority="440" stopIfTrue="1" operator="greaterThan">
      <formula>($C12)-($E12+$G12+$H12)</formula>
    </cfRule>
  </conditionalFormatting>
  <conditionalFormatting sqref="G12:G17">
    <cfRule type="cellIs" dxfId="10461" priority="439" stopIfTrue="1" operator="greaterThan">
      <formula>($C12)-($E12+$F12+$H12)</formula>
    </cfRule>
  </conditionalFormatting>
  <conditionalFormatting sqref="H12:H17">
    <cfRule type="cellIs" dxfId="10460" priority="438" stopIfTrue="1" operator="greaterThan">
      <formula>($C12)-($E12+$F12+$G12)</formula>
    </cfRule>
  </conditionalFormatting>
  <conditionalFormatting sqref="I12:I17">
    <cfRule type="cellIs" dxfId="10459" priority="437" stopIfTrue="1" operator="notEqual">
      <formula>$C12-$J12</formula>
    </cfRule>
  </conditionalFormatting>
  <conditionalFormatting sqref="J12:J17">
    <cfRule type="cellIs" dxfId="10458" priority="436" stopIfTrue="1" operator="notEqual">
      <formula>$C12-$I12</formula>
    </cfRule>
  </conditionalFormatting>
  <conditionalFormatting sqref="I18">
    <cfRule type="cellIs" dxfId="10457" priority="435" stopIfTrue="1" operator="notEqual">
      <formula>$C$18-$J$18</formula>
    </cfRule>
  </conditionalFormatting>
  <conditionalFormatting sqref="J18">
    <cfRule type="cellIs" dxfId="10456" priority="434" stopIfTrue="1" operator="notEqual">
      <formula>$C$18-$I$18</formula>
    </cfRule>
  </conditionalFormatting>
  <conditionalFormatting sqref="C7">
    <cfRule type="cellIs" dxfId="10455" priority="433" stopIfTrue="1" operator="greaterThan">
      <formula>$B$7</formula>
    </cfRule>
  </conditionalFormatting>
  <conditionalFormatting sqref="C8">
    <cfRule type="cellIs" dxfId="10454" priority="432" stopIfTrue="1" operator="greaterThan">
      <formula>$B$8</formula>
    </cfRule>
  </conditionalFormatting>
  <conditionalFormatting sqref="C9:C10 C12:C17">
    <cfRule type="cellIs" dxfId="10453" priority="431" stopIfTrue="1" operator="greaterThan">
      <formula>$B9</formula>
    </cfRule>
  </conditionalFormatting>
  <conditionalFormatting sqref="E7:E10 E12:E17">
    <cfRule type="cellIs" dxfId="10452" priority="430" stopIfTrue="1" operator="greaterThan">
      <formula>($C7)-($F7+$G7+$H7)</formula>
    </cfRule>
  </conditionalFormatting>
  <conditionalFormatting sqref="F7:F10 F12:F17">
    <cfRule type="cellIs" dxfId="10451" priority="429" stopIfTrue="1" operator="greaterThan">
      <formula>($C7)-($E7+$G7+$H7)</formula>
    </cfRule>
  </conditionalFormatting>
  <conditionalFormatting sqref="G7:G10 G12:G17">
    <cfRule type="cellIs" dxfId="10450" priority="428" stopIfTrue="1" operator="greaterThan">
      <formula>($C7)-($E7+$F7+$H7)</formula>
    </cfRule>
  </conditionalFormatting>
  <conditionalFormatting sqref="H7:H10 H12:H17">
    <cfRule type="cellIs" dxfId="10449" priority="427" stopIfTrue="1" operator="greaterThan">
      <formula>($C7)-($E7+$F7+$G7)</formula>
    </cfRule>
  </conditionalFormatting>
  <conditionalFormatting sqref="I7:I10 I12:I17">
    <cfRule type="cellIs" dxfId="10448" priority="426" stopIfTrue="1" operator="notEqual">
      <formula>$C7-$J7</formula>
    </cfRule>
  </conditionalFormatting>
  <conditionalFormatting sqref="J7:J10 J12:J17">
    <cfRule type="cellIs" dxfId="10447" priority="425" stopIfTrue="1" operator="notEqual">
      <formula>$C7-$I7</formula>
    </cfRule>
  </conditionalFormatting>
  <conditionalFormatting sqref="C7">
    <cfRule type="cellIs" dxfId="10446" priority="424" stopIfTrue="1" operator="greaterThan">
      <formula>$B$7</formula>
    </cfRule>
  </conditionalFormatting>
  <conditionalFormatting sqref="C8">
    <cfRule type="cellIs" dxfId="10445" priority="423" stopIfTrue="1" operator="greaterThan">
      <formula>$B$8</formula>
    </cfRule>
  </conditionalFormatting>
  <conditionalFormatting sqref="C9:C10">
    <cfRule type="cellIs" dxfId="10444" priority="422" stopIfTrue="1" operator="greaterThan">
      <formula>$B9</formula>
    </cfRule>
  </conditionalFormatting>
  <conditionalFormatting sqref="E7:E10">
    <cfRule type="cellIs" dxfId="10443" priority="421" stopIfTrue="1" operator="greaterThan">
      <formula>($C7)-($F7+$G7+$H7)</formula>
    </cfRule>
  </conditionalFormatting>
  <conditionalFormatting sqref="F7:F10">
    <cfRule type="cellIs" dxfId="10442" priority="420" stopIfTrue="1" operator="greaterThan">
      <formula>($C7)-($E7+$G7+$H7)</formula>
    </cfRule>
  </conditionalFormatting>
  <conditionalFormatting sqref="G7:G10">
    <cfRule type="cellIs" dxfId="10441" priority="419" stopIfTrue="1" operator="greaterThan">
      <formula>($C7)-($E7+$F7+$H7)</formula>
    </cfRule>
  </conditionalFormatting>
  <conditionalFormatting sqref="H7:H10">
    <cfRule type="cellIs" dxfId="10440" priority="418" stopIfTrue="1" operator="greaterThan">
      <formula>($C7)-($E7+$F7+$G7)</formula>
    </cfRule>
  </conditionalFormatting>
  <conditionalFormatting sqref="I7:I10">
    <cfRule type="cellIs" dxfId="10439" priority="417" stopIfTrue="1" operator="notEqual">
      <formula>$C7-$J7</formula>
    </cfRule>
  </conditionalFormatting>
  <conditionalFormatting sqref="J7:J10">
    <cfRule type="cellIs" dxfId="10438" priority="416" stopIfTrue="1" operator="notEqual">
      <formula>$C7-$I7</formula>
    </cfRule>
  </conditionalFormatting>
  <conditionalFormatting sqref="C12:C17">
    <cfRule type="cellIs" dxfId="10437" priority="415" stopIfTrue="1" operator="greaterThan">
      <formula>$B12</formula>
    </cfRule>
  </conditionalFormatting>
  <conditionalFormatting sqref="E12:E17">
    <cfRule type="cellIs" dxfId="10436" priority="414" stopIfTrue="1" operator="greaterThan">
      <formula>($C12)-($F12+$G12+$H12)</formula>
    </cfRule>
  </conditionalFormatting>
  <conditionalFormatting sqref="F12:F17">
    <cfRule type="cellIs" dxfId="10435" priority="413" stopIfTrue="1" operator="greaterThan">
      <formula>($C12)-($E12+$G12+$H12)</formula>
    </cfRule>
  </conditionalFormatting>
  <conditionalFormatting sqref="G12:G17">
    <cfRule type="cellIs" dxfId="10434" priority="412" stopIfTrue="1" operator="greaterThan">
      <formula>($C12)-($E12+$F12+$H12)</formula>
    </cfRule>
  </conditionalFormatting>
  <conditionalFormatting sqref="H12:H17">
    <cfRule type="cellIs" dxfId="10433" priority="411" stopIfTrue="1" operator="greaterThan">
      <formula>($C12)-($E12+$F12+$G12)</formula>
    </cfRule>
  </conditionalFormatting>
  <conditionalFormatting sqref="I12:I17">
    <cfRule type="cellIs" dxfId="10432" priority="410" stopIfTrue="1" operator="notEqual">
      <formula>$C12-$J12</formula>
    </cfRule>
  </conditionalFormatting>
  <conditionalFormatting sqref="J12:J17">
    <cfRule type="cellIs" dxfId="10431" priority="409" stopIfTrue="1" operator="notEqual">
      <formula>$C12-$I12</formula>
    </cfRule>
  </conditionalFormatting>
  <conditionalFormatting sqref="C7">
    <cfRule type="cellIs" dxfId="10430" priority="408" stopIfTrue="1" operator="greaterThan">
      <formula>$B$7</formula>
    </cfRule>
  </conditionalFormatting>
  <conditionalFormatting sqref="C8">
    <cfRule type="cellIs" dxfId="10429" priority="407" stopIfTrue="1" operator="greaterThan">
      <formula>$B$8</formula>
    </cfRule>
  </conditionalFormatting>
  <conditionalFormatting sqref="C9:C10">
    <cfRule type="cellIs" dxfId="10428" priority="406" stopIfTrue="1" operator="greaterThan">
      <formula>$B9</formula>
    </cfRule>
  </conditionalFormatting>
  <conditionalFormatting sqref="E7:E10">
    <cfRule type="cellIs" dxfId="10427" priority="405" stopIfTrue="1" operator="greaterThan">
      <formula>($C7)-($F7+$G7+$H7)</formula>
    </cfRule>
  </conditionalFormatting>
  <conditionalFormatting sqref="F7:F10">
    <cfRule type="cellIs" dxfId="10426" priority="404" stopIfTrue="1" operator="greaterThan">
      <formula>($C7)-($E7+$G7+$H7)</formula>
    </cfRule>
  </conditionalFormatting>
  <conditionalFormatting sqref="G7:G10">
    <cfRule type="cellIs" dxfId="10425" priority="403" stopIfTrue="1" operator="greaterThan">
      <formula>($C7)-($E7+$F7+$H7)</formula>
    </cfRule>
  </conditionalFormatting>
  <conditionalFormatting sqref="H7:H10">
    <cfRule type="cellIs" dxfId="10424" priority="402" stopIfTrue="1" operator="greaterThan">
      <formula>($C7)-($E7+$F7+$G7)</formula>
    </cfRule>
  </conditionalFormatting>
  <conditionalFormatting sqref="I7:I10">
    <cfRule type="cellIs" dxfId="10423" priority="401" stopIfTrue="1" operator="notEqual">
      <formula>$C7-$J7</formula>
    </cfRule>
  </conditionalFormatting>
  <conditionalFormatting sqref="J7:J10">
    <cfRule type="cellIs" dxfId="10422" priority="400" stopIfTrue="1" operator="notEqual">
      <formula>$C7-$I7</formula>
    </cfRule>
  </conditionalFormatting>
  <conditionalFormatting sqref="C12:C17">
    <cfRule type="cellIs" dxfId="10421" priority="399" stopIfTrue="1" operator="greaterThan">
      <formula>$B12</formula>
    </cfRule>
  </conditionalFormatting>
  <conditionalFormatting sqref="E12:E17">
    <cfRule type="cellIs" dxfId="10420" priority="398" stopIfTrue="1" operator="greaterThan">
      <formula>($C12)-($F12+$G12+$H12)</formula>
    </cfRule>
  </conditionalFormatting>
  <conditionalFormatting sqref="F12:F17">
    <cfRule type="cellIs" dxfId="10419" priority="397" stopIfTrue="1" operator="greaterThan">
      <formula>($C12)-($E12+$G12+$H12)</formula>
    </cfRule>
  </conditionalFormatting>
  <conditionalFormatting sqref="G12:G17">
    <cfRule type="cellIs" dxfId="10418" priority="396" stopIfTrue="1" operator="greaterThan">
      <formula>($C12)-($E12+$F12+$H12)</formula>
    </cfRule>
  </conditionalFormatting>
  <conditionalFormatting sqref="H12:H17">
    <cfRule type="cellIs" dxfId="10417" priority="395" stopIfTrue="1" operator="greaterThan">
      <formula>($C12)-($E12+$F12+$G12)</formula>
    </cfRule>
  </conditionalFormatting>
  <conditionalFormatting sqref="I12:I17">
    <cfRule type="cellIs" dxfId="10416" priority="394" stopIfTrue="1" operator="notEqual">
      <formula>$C12-$J12</formula>
    </cfRule>
  </conditionalFormatting>
  <conditionalFormatting sqref="J12:J17">
    <cfRule type="cellIs" dxfId="10415" priority="393" stopIfTrue="1" operator="notEqual">
      <formula>$C12-$I12</formula>
    </cfRule>
  </conditionalFormatting>
  <conditionalFormatting sqref="C7">
    <cfRule type="cellIs" dxfId="10414" priority="392" stopIfTrue="1" operator="greaterThan">
      <formula>$B$7</formula>
    </cfRule>
  </conditionalFormatting>
  <conditionalFormatting sqref="C8">
    <cfRule type="cellIs" dxfId="10413" priority="391" stopIfTrue="1" operator="greaterThan">
      <formula>$B$8</formula>
    </cfRule>
  </conditionalFormatting>
  <conditionalFormatting sqref="C9:C10">
    <cfRule type="cellIs" dxfId="10412" priority="390" stopIfTrue="1" operator="greaterThan">
      <formula>$B9</formula>
    </cfRule>
  </conditionalFormatting>
  <conditionalFormatting sqref="E7:E10">
    <cfRule type="cellIs" dxfId="10411" priority="389" stopIfTrue="1" operator="greaterThan">
      <formula>($C7)-($F7+$G7+$H7)</formula>
    </cfRule>
  </conditionalFormatting>
  <conditionalFormatting sqref="F7:F10">
    <cfRule type="cellIs" dxfId="10410" priority="388" stopIfTrue="1" operator="greaterThan">
      <formula>($C7)-($E7+$G7+$H7)</formula>
    </cfRule>
  </conditionalFormatting>
  <conditionalFormatting sqref="G7:G10">
    <cfRule type="cellIs" dxfId="10409" priority="387" stopIfTrue="1" operator="greaterThan">
      <formula>($C7)-($E7+$F7+$H7)</formula>
    </cfRule>
  </conditionalFormatting>
  <conditionalFormatting sqref="H7:H10">
    <cfRule type="cellIs" dxfId="10408" priority="386" stopIfTrue="1" operator="greaterThan">
      <formula>($C7)-($E7+$F7+$G7)</formula>
    </cfRule>
  </conditionalFormatting>
  <conditionalFormatting sqref="I7:I10">
    <cfRule type="cellIs" dxfId="10407" priority="385" stopIfTrue="1" operator="notEqual">
      <formula>$C7-$J7</formula>
    </cfRule>
  </conditionalFormatting>
  <conditionalFormatting sqref="J7:J10">
    <cfRule type="cellIs" dxfId="10406" priority="384" stopIfTrue="1" operator="notEqual">
      <formula>$C7-$I7</formula>
    </cfRule>
  </conditionalFormatting>
  <conditionalFormatting sqref="C12:C17">
    <cfRule type="cellIs" dxfId="10405" priority="383" stopIfTrue="1" operator="greaterThan">
      <formula>$B12</formula>
    </cfRule>
  </conditionalFormatting>
  <conditionalFormatting sqref="E12:E17">
    <cfRule type="cellIs" dxfId="10404" priority="382" stopIfTrue="1" operator="greaterThan">
      <formula>($C12)-($F12+$G12+$H12)</formula>
    </cfRule>
  </conditionalFormatting>
  <conditionalFormatting sqref="F12:F17">
    <cfRule type="cellIs" dxfId="10403" priority="381" stopIfTrue="1" operator="greaterThan">
      <formula>($C12)-($E12+$G12+$H12)</formula>
    </cfRule>
  </conditionalFormatting>
  <conditionalFormatting sqref="G12:G17">
    <cfRule type="cellIs" dxfId="10402" priority="380" stopIfTrue="1" operator="greaterThan">
      <formula>($C12)-($E12+$F12+$H12)</formula>
    </cfRule>
  </conditionalFormatting>
  <conditionalFormatting sqref="H12:H17">
    <cfRule type="cellIs" dxfId="10401" priority="379" stopIfTrue="1" operator="greaterThan">
      <formula>($C12)-($E12+$F12+$G12)</formula>
    </cfRule>
  </conditionalFormatting>
  <conditionalFormatting sqref="I12:I17">
    <cfRule type="cellIs" dxfId="10400" priority="378" stopIfTrue="1" operator="notEqual">
      <formula>$C12-$J12</formula>
    </cfRule>
  </conditionalFormatting>
  <conditionalFormatting sqref="J12:J17">
    <cfRule type="cellIs" dxfId="10399" priority="377" stopIfTrue="1" operator="notEqual">
      <formula>$C12-$I12</formula>
    </cfRule>
  </conditionalFormatting>
  <conditionalFormatting sqref="C7">
    <cfRule type="cellIs" dxfId="10398" priority="376" stopIfTrue="1" operator="greaterThan">
      <formula>$B$7</formula>
    </cfRule>
  </conditionalFormatting>
  <conditionalFormatting sqref="C8">
    <cfRule type="cellIs" dxfId="10397" priority="375" stopIfTrue="1" operator="greaterThan">
      <formula>$B$8</formula>
    </cfRule>
  </conditionalFormatting>
  <conditionalFormatting sqref="C9:C10">
    <cfRule type="cellIs" dxfId="10396" priority="374" stopIfTrue="1" operator="greaterThan">
      <formula>$B9</formula>
    </cfRule>
  </conditionalFormatting>
  <conditionalFormatting sqref="C12:C17">
    <cfRule type="cellIs" dxfId="10395" priority="373" stopIfTrue="1" operator="greaterThan">
      <formula>$B12</formula>
    </cfRule>
  </conditionalFormatting>
  <conditionalFormatting sqref="E7:E10">
    <cfRule type="cellIs" dxfId="10394" priority="372" stopIfTrue="1" operator="greaterThan">
      <formula>($C7)-($F7+$G7+$H7)</formula>
    </cfRule>
  </conditionalFormatting>
  <conditionalFormatting sqref="F7:F10">
    <cfRule type="cellIs" dxfId="10393" priority="371" stopIfTrue="1" operator="greaterThan">
      <formula>($C7)-($E7+$G7+$H7)</formula>
    </cfRule>
  </conditionalFormatting>
  <conditionalFormatting sqref="G7:G10">
    <cfRule type="cellIs" dxfId="10392" priority="370" stopIfTrue="1" operator="greaterThan">
      <formula>($C7)-($E7+$F7+$H7)</formula>
    </cfRule>
  </conditionalFormatting>
  <conditionalFormatting sqref="H7:H10">
    <cfRule type="cellIs" dxfId="10391" priority="369" stopIfTrue="1" operator="greaterThan">
      <formula>($C7)-($E7+$F7+$G7)</formula>
    </cfRule>
  </conditionalFormatting>
  <conditionalFormatting sqref="I7:I10">
    <cfRule type="cellIs" dxfId="10390" priority="368" stopIfTrue="1" operator="notEqual">
      <formula>$C7-$J7</formula>
    </cfRule>
  </conditionalFormatting>
  <conditionalFormatting sqref="J7:J10">
    <cfRule type="cellIs" dxfId="10389" priority="367" stopIfTrue="1" operator="notEqual">
      <formula>$C7-$I7</formula>
    </cfRule>
  </conditionalFormatting>
  <conditionalFormatting sqref="E12:E17">
    <cfRule type="cellIs" dxfId="10388" priority="366" stopIfTrue="1" operator="greaterThan">
      <formula>($C12)-($F12+$G12+$H12)</formula>
    </cfRule>
  </conditionalFormatting>
  <conditionalFormatting sqref="F12:F17">
    <cfRule type="cellIs" dxfId="10387" priority="365" stopIfTrue="1" operator="greaterThan">
      <formula>($C12)-($E12+$G12+$H12)</formula>
    </cfRule>
  </conditionalFormatting>
  <conditionalFormatting sqref="G12:G17">
    <cfRule type="cellIs" dxfId="10386" priority="364" stopIfTrue="1" operator="greaterThan">
      <formula>($C12)-($E12+$F12+$H12)</formula>
    </cfRule>
  </conditionalFormatting>
  <conditionalFormatting sqref="H12:H17">
    <cfRule type="cellIs" dxfId="10385" priority="363" stopIfTrue="1" operator="greaterThan">
      <formula>($C12)-($E12+$F12+$G12)</formula>
    </cfRule>
  </conditionalFormatting>
  <conditionalFormatting sqref="I12:I17">
    <cfRule type="cellIs" dxfId="10384" priority="362" stopIfTrue="1" operator="notEqual">
      <formula>$C12-$J12</formula>
    </cfRule>
  </conditionalFormatting>
  <conditionalFormatting sqref="J12:J17">
    <cfRule type="cellIs" dxfId="10383" priority="361" stopIfTrue="1" operator="notEqual">
      <formula>$C12-$I12</formula>
    </cfRule>
  </conditionalFormatting>
  <conditionalFormatting sqref="C7">
    <cfRule type="cellIs" dxfId="10382" priority="360" stopIfTrue="1" operator="greaterThan">
      <formula>$B$7</formula>
    </cfRule>
  </conditionalFormatting>
  <conditionalFormatting sqref="C8">
    <cfRule type="cellIs" dxfId="10381" priority="359" stopIfTrue="1" operator="greaterThan">
      <formula>$B$8</formula>
    </cfRule>
  </conditionalFormatting>
  <conditionalFormatting sqref="C9:C10">
    <cfRule type="cellIs" dxfId="10380" priority="358" stopIfTrue="1" operator="greaterThan">
      <formula>$B9</formula>
    </cfRule>
  </conditionalFormatting>
  <conditionalFormatting sqref="E7:E10">
    <cfRule type="cellIs" dxfId="10379" priority="357" stopIfTrue="1" operator="greaterThan">
      <formula>($C7)-($F7+$G7+$H7)</formula>
    </cfRule>
  </conditionalFormatting>
  <conditionalFormatting sqref="F7:F10">
    <cfRule type="cellIs" dxfId="10378" priority="356" stopIfTrue="1" operator="greaterThan">
      <formula>($C7)-($E7+$G7+$H7)</formula>
    </cfRule>
  </conditionalFormatting>
  <conditionalFormatting sqref="G7:G10">
    <cfRule type="cellIs" dxfId="10377" priority="355" stopIfTrue="1" operator="greaterThan">
      <formula>($C7)-($E7+$F7+$H7)</formula>
    </cfRule>
  </conditionalFormatting>
  <conditionalFormatting sqref="H7:H10">
    <cfRule type="cellIs" dxfId="10376" priority="354" stopIfTrue="1" operator="greaterThan">
      <formula>($C7)-($E7+$F7+$G7)</formula>
    </cfRule>
  </conditionalFormatting>
  <conditionalFormatting sqref="I7:I10">
    <cfRule type="cellIs" dxfId="10375" priority="353" stopIfTrue="1" operator="notEqual">
      <formula>$C7-$J7</formula>
    </cfRule>
  </conditionalFormatting>
  <conditionalFormatting sqref="J7:J10">
    <cfRule type="cellIs" dxfId="10374" priority="352" stopIfTrue="1" operator="notEqual">
      <formula>$C7-$I7</formula>
    </cfRule>
  </conditionalFormatting>
  <conditionalFormatting sqref="C12:C17">
    <cfRule type="cellIs" dxfId="10373" priority="351" stopIfTrue="1" operator="greaterThan">
      <formula>$B12</formula>
    </cfRule>
  </conditionalFormatting>
  <conditionalFormatting sqref="E12:E17">
    <cfRule type="cellIs" dxfId="10372" priority="350" stopIfTrue="1" operator="greaterThan">
      <formula>($C12)-($F12+$G12+$H12)</formula>
    </cfRule>
  </conditionalFormatting>
  <conditionalFormatting sqref="F12:F17">
    <cfRule type="cellIs" dxfId="10371" priority="349" stopIfTrue="1" operator="greaterThan">
      <formula>($C12)-($E12+$G12+$H12)</formula>
    </cfRule>
  </conditionalFormatting>
  <conditionalFormatting sqref="G12:G17">
    <cfRule type="cellIs" dxfId="10370" priority="348" stopIfTrue="1" operator="greaterThan">
      <formula>($C12)-($E12+$F12+$H12)</formula>
    </cfRule>
  </conditionalFormatting>
  <conditionalFormatting sqref="H12:H17">
    <cfRule type="cellIs" dxfId="10369" priority="347" stopIfTrue="1" operator="greaterThan">
      <formula>($C12)-($E12+$F12+$G12)</formula>
    </cfRule>
  </conditionalFormatting>
  <conditionalFormatting sqref="I12:I17">
    <cfRule type="cellIs" dxfId="10368" priority="346" stopIfTrue="1" operator="notEqual">
      <formula>$C12-$J12</formula>
    </cfRule>
  </conditionalFormatting>
  <conditionalFormatting sqref="J12:J17">
    <cfRule type="cellIs" dxfId="10367" priority="345" stopIfTrue="1" operator="notEqual">
      <formula>$C12-$I12</formula>
    </cfRule>
  </conditionalFormatting>
  <conditionalFormatting sqref="C7">
    <cfRule type="cellIs" dxfId="10366" priority="344" stopIfTrue="1" operator="greaterThan">
      <formula>$B$7</formula>
    </cfRule>
  </conditionalFormatting>
  <conditionalFormatting sqref="C8">
    <cfRule type="cellIs" dxfId="10365" priority="343" stopIfTrue="1" operator="greaterThan">
      <formula>$B$8</formula>
    </cfRule>
  </conditionalFormatting>
  <conditionalFormatting sqref="C9:C10">
    <cfRule type="cellIs" dxfId="10364" priority="342" stopIfTrue="1" operator="greaterThan">
      <formula>$B9</formula>
    </cfRule>
  </conditionalFormatting>
  <conditionalFormatting sqref="C12:C17">
    <cfRule type="cellIs" dxfId="10363" priority="341" stopIfTrue="1" operator="greaterThan">
      <formula>$B12</formula>
    </cfRule>
  </conditionalFormatting>
  <conditionalFormatting sqref="E7:E10">
    <cfRule type="cellIs" dxfId="10362" priority="340" stopIfTrue="1" operator="greaterThan">
      <formula>($C7)-($F7+$G7+$H7)</formula>
    </cfRule>
  </conditionalFormatting>
  <conditionalFormatting sqref="F7:F10">
    <cfRule type="cellIs" dxfId="10361" priority="339" stopIfTrue="1" operator="greaterThan">
      <formula>($C7)-($E7+$G7+$H7)</formula>
    </cfRule>
  </conditionalFormatting>
  <conditionalFormatting sqref="G7:G10">
    <cfRule type="cellIs" dxfId="10360" priority="338" stopIfTrue="1" operator="greaterThan">
      <formula>($C7)-($E7+$F7+$H7)</formula>
    </cfRule>
  </conditionalFormatting>
  <conditionalFormatting sqref="H7:H10">
    <cfRule type="cellIs" dxfId="10359" priority="337" stopIfTrue="1" operator="greaterThan">
      <formula>($C7)-($E7+$F7+$G7)</formula>
    </cfRule>
  </conditionalFormatting>
  <conditionalFormatting sqref="I7:I10">
    <cfRule type="cellIs" dxfId="10358" priority="336" stopIfTrue="1" operator="notEqual">
      <formula>$C7-$J7</formula>
    </cfRule>
  </conditionalFormatting>
  <conditionalFormatting sqref="J7:J10">
    <cfRule type="cellIs" dxfId="10357" priority="335" stopIfTrue="1" operator="notEqual">
      <formula>$C7-$I7</formula>
    </cfRule>
  </conditionalFormatting>
  <conditionalFormatting sqref="E12:E17">
    <cfRule type="cellIs" dxfId="10356" priority="334" stopIfTrue="1" operator="greaterThan">
      <formula>($C12)-($F12+$G12+$H12)</formula>
    </cfRule>
  </conditionalFormatting>
  <conditionalFormatting sqref="F12:F17">
    <cfRule type="cellIs" dxfId="10355" priority="333" stopIfTrue="1" operator="greaterThan">
      <formula>($C12)-($E12+$G12+$H12)</formula>
    </cfRule>
  </conditionalFormatting>
  <conditionalFormatting sqref="G12:G17">
    <cfRule type="cellIs" dxfId="10354" priority="332" stopIfTrue="1" operator="greaterThan">
      <formula>($C12)-($E12+$F12+$H12)</formula>
    </cfRule>
  </conditionalFormatting>
  <conditionalFormatting sqref="H12:H17">
    <cfRule type="cellIs" dxfId="10353" priority="331" stopIfTrue="1" operator="greaterThan">
      <formula>($C12)-($E12+$F12+$G12)</formula>
    </cfRule>
  </conditionalFormatting>
  <conditionalFormatting sqref="I12:I17">
    <cfRule type="cellIs" dxfId="10352" priority="330" stopIfTrue="1" operator="notEqual">
      <formula>$C12-$J12</formula>
    </cfRule>
  </conditionalFormatting>
  <conditionalFormatting sqref="J12:J17">
    <cfRule type="cellIs" dxfId="10351" priority="329" stopIfTrue="1" operator="notEqual">
      <formula>$C12-$I12</formula>
    </cfRule>
  </conditionalFormatting>
  <conditionalFormatting sqref="C7">
    <cfRule type="cellIs" dxfId="10350" priority="328" stopIfTrue="1" operator="greaterThan">
      <formula>$B$7</formula>
    </cfRule>
  </conditionalFormatting>
  <conditionalFormatting sqref="C8">
    <cfRule type="cellIs" dxfId="10349" priority="327" stopIfTrue="1" operator="greaterThan">
      <formula>$B$8</formula>
    </cfRule>
  </conditionalFormatting>
  <conditionalFormatting sqref="C9:C10">
    <cfRule type="cellIs" dxfId="10348" priority="326" stopIfTrue="1" operator="greaterThan">
      <formula>$B9</formula>
    </cfRule>
  </conditionalFormatting>
  <conditionalFormatting sqref="C12:C17">
    <cfRule type="cellIs" dxfId="10347" priority="325" stopIfTrue="1" operator="greaterThan">
      <formula>$B12</formula>
    </cfRule>
  </conditionalFormatting>
  <conditionalFormatting sqref="E7:E10">
    <cfRule type="cellIs" dxfId="10346" priority="324" stopIfTrue="1" operator="greaterThan">
      <formula>($C7)-($F7+$G7+$H7)</formula>
    </cfRule>
  </conditionalFormatting>
  <conditionalFormatting sqref="F7:F10">
    <cfRule type="cellIs" dxfId="10345" priority="323" stopIfTrue="1" operator="greaterThan">
      <formula>($C7)-($E7+$G7+$H7)</formula>
    </cfRule>
  </conditionalFormatting>
  <conditionalFormatting sqref="G7:G10">
    <cfRule type="cellIs" dxfId="10344" priority="322" stopIfTrue="1" operator="greaterThan">
      <formula>($C7)-($E7+$F7+$H7)</formula>
    </cfRule>
  </conditionalFormatting>
  <conditionalFormatting sqref="H7:H10">
    <cfRule type="cellIs" dxfId="10343" priority="321" stopIfTrue="1" operator="greaterThan">
      <formula>($C7)-($E7+$F7+$G7)</formula>
    </cfRule>
  </conditionalFormatting>
  <conditionalFormatting sqref="I7:I10">
    <cfRule type="cellIs" dxfId="10342" priority="320" stopIfTrue="1" operator="notEqual">
      <formula>$C7-$J7</formula>
    </cfRule>
  </conditionalFormatting>
  <conditionalFormatting sqref="J7:J10">
    <cfRule type="cellIs" dxfId="10341" priority="319" stopIfTrue="1" operator="notEqual">
      <formula>$C7-$I7</formula>
    </cfRule>
  </conditionalFormatting>
  <conditionalFormatting sqref="E12:E17">
    <cfRule type="cellIs" dxfId="10340" priority="318" stopIfTrue="1" operator="greaterThan">
      <formula>($C12)-($F12+$G12+$H12)</formula>
    </cfRule>
  </conditionalFormatting>
  <conditionalFormatting sqref="F12:F17">
    <cfRule type="cellIs" dxfId="10339" priority="317" stopIfTrue="1" operator="greaterThan">
      <formula>($C12)-($E12+$G12+$H12)</formula>
    </cfRule>
  </conditionalFormatting>
  <conditionalFormatting sqref="G12:G17">
    <cfRule type="cellIs" dxfId="10338" priority="316" stopIfTrue="1" operator="greaterThan">
      <formula>($C12)-($E12+$F12+$H12)</formula>
    </cfRule>
  </conditionalFormatting>
  <conditionalFormatting sqref="H12:H17">
    <cfRule type="cellIs" dxfId="10337" priority="315" stopIfTrue="1" operator="greaterThan">
      <formula>($C12)-($E12+$F12+$G12)</formula>
    </cfRule>
  </conditionalFormatting>
  <conditionalFormatting sqref="I12:I17">
    <cfRule type="cellIs" dxfId="10336" priority="314" stopIfTrue="1" operator="notEqual">
      <formula>$C12-$J12</formula>
    </cfRule>
  </conditionalFormatting>
  <conditionalFormatting sqref="J12:J17">
    <cfRule type="cellIs" dxfId="10335" priority="313" stopIfTrue="1" operator="notEqual">
      <formula>$C12-$I12</formula>
    </cfRule>
  </conditionalFormatting>
  <conditionalFormatting sqref="C7">
    <cfRule type="cellIs" dxfId="10334" priority="312" stopIfTrue="1" operator="greaterThan">
      <formula>$B$7</formula>
    </cfRule>
  </conditionalFormatting>
  <conditionalFormatting sqref="C8">
    <cfRule type="cellIs" dxfId="10333" priority="311" stopIfTrue="1" operator="greaterThan">
      <formula>$B$8</formula>
    </cfRule>
  </conditionalFormatting>
  <conditionalFormatting sqref="C9:C10">
    <cfRule type="cellIs" dxfId="10332" priority="310" stopIfTrue="1" operator="greaterThan">
      <formula>$B9</formula>
    </cfRule>
  </conditionalFormatting>
  <conditionalFormatting sqref="C12:C17">
    <cfRule type="cellIs" dxfId="10331" priority="309" stopIfTrue="1" operator="greaterThan">
      <formula>$B12</formula>
    </cfRule>
  </conditionalFormatting>
  <conditionalFormatting sqref="E7:E10">
    <cfRule type="cellIs" dxfId="10330" priority="308" stopIfTrue="1" operator="greaterThan">
      <formula>($C7)-($F7+$G7+$H7)</formula>
    </cfRule>
  </conditionalFormatting>
  <conditionalFormatting sqref="F7:F10">
    <cfRule type="cellIs" dxfId="10329" priority="307" stopIfTrue="1" operator="greaterThan">
      <formula>($C7)-($E7+$G7+$H7)</formula>
    </cfRule>
  </conditionalFormatting>
  <conditionalFormatting sqref="G7:G10">
    <cfRule type="cellIs" dxfId="10328" priority="306" stopIfTrue="1" operator="greaterThan">
      <formula>($C7)-($E7+$F7+$H7)</formula>
    </cfRule>
  </conditionalFormatting>
  <conditionalFormatting sqref="H7:H10">
    <cfRule type="cellIs" dxfId="10327" priority="305" stopIfTrue="1" operator="greaterThan">
      <formula>($C7)-($E7+$F7+$G7)</formula>
    </cfRule>
  </conditionalFormatting>
  <conditionalFormatting sqref="I7:I10">
    <cfRule type="cellIs" dxfId="10326" priority="304" stopIfTrue="1" operator="notEqual">
      <formula>$C7-$J7</formula>
    </cfRule>
  </conditionalFormatting>
  <conditionalFormatting sqref="J7:J10">
    <cfRule type="cellIs" dxfId="10325" priority="303" stopIfTrue="1" operator="notEqual">
      <formula>$C7-$I7</formula>
    </cfRule>
  </conditionalFormatting>
  <conditionalFormatting sqref="E12:E17">
    <cfRule type="cellIs" dxfId="10324" priority="302" stopIfTrue="1" operator="greaterThan">
      <formula>($C12)-($F12+$G12+$H12)</formula>
    </cfRule>
  </conditionalFormatting>
  <conditionalFormatting sqref="F12:F17">
    <cfRule type="cellIs" dxfId="10323" priority="301" stopIfTrue="1" operator="greaterThan">
      <formula>($C12)-($E12+$G12+$H12)</formula>
    </cfRule>
  </conditionalFormatting>
  <conditionalFormatting sqref="G12:G17">
    <cfRule type="cellIs" dxfId="10322" priority="300" stopIfTrue="1" operator="greaterThan">
      <formula>($C12)-($E12+$F12+$H12)</formula>
    </cfRule>
  </conditionalFormatting>
  <conditionalFormatting sqref="H12:H17">
    <cfRule type="cellIs" dxfId="10321" priority="299" stopIfTrue="1" operator="greaterThan">
      <formula>($C12)-($E12+$F12+$G12)</formula>
    </cfRule>
  </conditionalFormatting>
  <conditionalFormatting sqref="I12:I17">
    <cfRule type="cellIs" dxfId="10320" priority="298" stopIfTrue="1" operator="notEqual">
      <formula>$C12-$J12</formula>
    </cfRule>
  </conditionalFormatting>
  <conditionalFormatting sqref="J12:J17">
    <cfRule type="cellIs" dxfId="10319" priority="297" stopIfTrue="1" operator="notEqual">
      <formula>$C12-$I12</formula>
    </cfRule>
  </conditionalFormatting>
  <conditionalFormatting sqref="C7">
    <cfRule type="cellIs" dxfId="10318" priority="296" stopIfTrue="1" operator="greaterThan">
      <formula>$B$7</formula>
    </cfRule>
  </conditionalFormatting>
  <conditionalFormatting sqref="C8">
    <cfRule type="cellIs" dxfId="10317" priority="295" stopIfTrue="1" operator="greaterThan">
      <formula>$B$8</formula>
    </cfRule>
  </conditionalFormatting>
  <conditionalFormatting sqref="C9:C10">
    <cfRule type="cellIs" dxfId="10316" priority="294" stopIfTrue="1" operator="greaterThan">
      <formula>$B9</formula>
    </cfRule>
  </conditionalFormatting>
  <conditionalFormatting sqref="C12:C17">
    <cfRule type="cellIs" dxfId="10315" priority="293" stopIfTrue="1" operator="greaterThan">
      <formula>$B12</formula>
    </cfRule>
  </conditionalFormatting>
  <conditionalFormatting sqref="E7:E10">
    <cfRule type="cellIs" dxfId="10314" priority="292" stopIfTrue="1" operator="greaterThan">
      <formula>($C7)-($F7+$G7+$H7)</formula>
    </cfRule>
  </conditionalFormatting>
  <conditionalFormatting sqref="F7:F10">
    <cfRule type="cellIs" dxfId="10313" priority="291" stopIfTrue="1" operator="greaterThan">
      <formula>($C7)-($E7+$G7+$H7)</formula>
    </cfRule>
  </conditionalFormatting>
  <conditionalFormatting sqref="G7:G10">
    <cfRule type="cellIs" dxfId="10312" priority="290" stopIfTrue="1" operator="greaterThan">
      <formula>($C7)-($E7+$F7+$H7)</formula>
    </cfRule>
  </conditionalFormatting>
  <conditionalFormatting sqref="H7:H10">
    <cfRule type="cellIs" dxfId="10311" priority="289" stopIfTrue="1" operator="greaterThan">
      <formula>($C7)-($E7+$F7+$G7)</formula>
    </cfRule>
  </conditionalFormatting>
  <conditionalFormatting sqref="I7:I10">
    <cfRule type="cellIs" dxfId="10310" priority="288" stopIfTrue="1" operator="notEqual">
      <formula>$C7-$J7</formula>
    </cfRule>
  </conditionalFormatting>
  <conditionalFormatting sqref="J7:J10">
    <cfRule type="cellIs" dxfId="10309" priority="287" stopIfTrue="1" operator="notEqual">
      <formula>$C7-$I7</formula>
    </cfRule>
  </conditionalFormatting>
  <conditionalFormatting sqref="E12:E17">
    <cfRule type="cellIs" dxfId="10308" priority="286" stopIfTrue="1" operator="greaterThan">
      <formula>($C12)-($F12+$G12+$H12)</formula>
    </cfRule>
  </conditionalFormatting>
  <conditionalFormatting sqref="F12:F17">
    <cfRule type="cellIs" dxfId="10307" priority="285" stopIfTrue="1" operator="greaterThan">
      <formula>($C12)-($E12+$G12+$H12)</formula>
    </cfRule>
  </conditionalFormatting>
  <conditionalFormatting sqref="G12:G17">
    <cfRule type="cellIs" dxfId="10306" priority="284" stopIfTrue="1" operator="greaterThan">
      <formula>($C12)-($E12+$F12+$H12)</formula>
    </cfRule>
  </conditionalFormatting>
  <conditionalFormatting sqref="H12:H17">
    <cfRule type="cellIs" dxfId="10305" priority="283" stopIfTrue="1" operator="greaterThan">
      <formula>($C12)-($E12+$F12+$G12)</formula>
    </cfRule>
  </conditionalFormatting>
  <conditionalFormatting sqref="I12:I17">
    <cfRule type="cellIs" dxfId="10304" priority="282" stopIfTrue="1" operator="notEqual">
      <formula>$C12-$J12</formula>
    </cfRule>
  </conditionalFormatting>
  <conditionalFormatting sqref="J12:J17">
    <cfRule type="cellIs" dxfId="10303" priority="281" stopIfTrue="1" operator="notEqual">
      <formula>$C12-$I12</formula>
    </cfRule>
  </conditionalFormatting>
  <conditionalFormatting sqref="C7">
    <cfRule type="cellIs" dxfId="10302" priority="280" stopIfTrue="1" operator="greaterThan">
      <formula>$B$7</formula>
    </cfRule>
  </conditionalFormatting>
  <conditionalFormatting sqref="C8">
    <cfRule type="cellIs" dxfId="10301" priority="279" stopIfTrue="1" operator="greaterThan">
      <formula>$B$8</formula>
    </cfRule>
  </conditionalFormatting>
  <conditionalFormatting sqref="C9:C10">
    <cfRule type="cellIs" dxfId="10300" priority="278" stopIfTrue="1" operator="greaterThan">
      <formula>$B9</formula>
    </cfRule>
  </conditionalFormatting>
  <conditionalFormatting sqref="C12:C17">
    <cfRule type="cellIs" dxfId="10299" priority="277" stopIfTrue="1" operator="greaterThan">
      <formula>$B12</formula>
    </cfRule>
  </conditionalFormatting>
  <conditionalFormatting sqref="E7:E10">
    <cfRule type="cellIs" dxfId="10298" priority="276" stopIfTrue="1" operator="greaterThan">
      <formula>($C7)-($F7+$G7+$H7)</formula>
    </cfRule>
  </conditionalFormatting>
  <conditionalFormatting sqref="F7:F10">
    <cfRule type="cellIs" dxfId="10297" priority="275" stopIfTrue="1" operator="greaterThan">
      <formula>($C7)-($E7+$G7+$H7)</formula>
    </cfRule>
  </conditionalFormatting>
  <conditionalFormatting sqref="G7:G10">
    <cfRule type="cellIs" dxfId="10296" priority="274" stopIfTrue="1" operator="greaterThan">
      <formula>($C7)-($E7+$F7+$H7)</formula>
    </cfRule>
  </conditionalFormatting>
  <conditionalFormatting sqref="H7:H10">
    <cfRule type="cellIs" dxfId="10295" priority="273" stopIfTrue="1" operator="greaterThan">
      <formula>($C7)-($E7+$F7+$G7)</formula>
    </cfRule>
  </conditionalFormatting>
  <conditionalFormatting sqref="I7:I10">
    <cfRule type="cellIs" dxfId="10294" priority="272" stopIfTrue="1" operator="notEqual">
      <formula>$C7-$J7</formula>
    </cfRule>
  </conditionalFormatting>
  <conditionalFormatting sqref="J7:J10">
    <cfRule type="cellIs" dxfId="10293" priority="271" stopIfTrue="1" operator="notEqual">
      <formula>$C7-$I7</formula>
    </cfRule>
  </conditionalFormatting>
  <conditionalFormatting sqref="E12:E17">
    <cfRule type="cellIs" dxfId="10292" priority="270" stopIfTrue="1" operator="greaterThan">
      <formula>($C12)-($F12+$G12+$H12)</formula>
    </cfRule>
  </conditionalFormatting>
  <conditionalFormatting sqref="F12:F17">
    <cfRule type="cellIs" dxfId="10291" priority="269" stopIfTrue="1" operator="greaterThan">
      <formula>($C12)-($E12+$G12+$H12)</formula>
    </cfRule>
  </conditionalFormatting>
  <conditionalFormatting sqref="G12:G17">
    <cfRule type="cellIs" dxfId="10290" priority="268" stopIfTrue="1" operator="greaterThan">
      <formula>($C12)-($E12+$F12+$H12)</formula>
    </cfRule>
  </conditionalFormatting>
  <conditionalFormatting sqref="H12:H17">
    <cfRule type="cellIs" dxfId="10289" priority="267" stopIfTrue="1" operator="greaterThan">
      <formula>($C12)-($E12+$F12+$G12)</formula>
    </cfRule>
  </conditionalFormatting>
  <conditionalFormatting sqref="I12:I17">
    <cfRule type="cellIs" dxfId="10288" priority="266" stopIfTrue="1" operator="notEqual">
      <formula>$C12-$J12</formula>
    </cfRule>
  </conditionalFormatting>
  <conditionalFormatting sqref="J12:J17">
    <cfRule type="cellIs" dxfId="10287" priority="265" stopIfTrue="1" operator="notEqual">
      <formula>$C12-$I12</formula>
    </cfRule>
  </conditionalFormatting>
  <conditionalFormatting sqref="C7">
    <cfRule type="cellIs" dxfId="10286" priority="264" stopIfTrue="1" operator="greaterThan">
      <formula>$B$7</formula>
    </cfRule>
  </conditionalFormatting>
  <conditionalFormatting sqref="C8">
    <cfRule type="cellIs" dxfId="10285" priority="263" stopIfTrue="1" operator="greaterThan">
      <formula>$B$8</formula>
    </cfRule>
  </conditionalFormatting>
  <conditionalFormatting sqref="C9:C10">
    <cfRule type="cellIs" dxfId="10284" priority="262" stopIfTrue="1" operator="greaterThan">
      <formula>$B9</formula>
    </cfRule>
  </conditionalFormatting>
  <conditionalFormatting sqref="C12:C17">
    <cfRule type="cellIs" dxfId="10283" priority="261" stopIfTrue="1" operator="greaterThan">
      <formula>$B12</formula>
    </cfRule>
  </conditionalFormatting>
  <conditionalFormatting sqref="E7:E10">
    <cfRule type="cellIs" dxfId="10282" priority="260" stopIfTrue="1" operator="greaterThan">
      <formula>($C7)-($F7+$G7+$H7)</formula>
    </cfRule>
  </conditionalFormatting>
  <conditionalFormatting sqref="F7:F10">
    <cfRule type="cellIs" dxfId="10281" priority="259" stopIfTrue="1" operator="greaterThan">
      <formula>($C7)-($E7+$G7+$H7)</formula>
    </cfRule>
  </conditionalFormatting>
  <conditionalFormatting sqref="G7:G10">
    <cfRule type="cellIs" dxfId="10280" priority="258" stopIfTrue="1" operator="greaterThan">
      <formula>($C7)-($E7+$F7+$H7)</formula>
    </cfRule>
  </conditionalFormatting>
  <conditionalFormatting sqref="H7:H10">
    <cfRule type="cellIs" dxfId="10279" priority="257" stopIfTrue="1" operator="greaterThan">
      <formula>($C7)-($E7+$F7+$G7)</formula>
    </cfRule>
  </conditionalFormatting>
  <conditionalFormatting sqref="I7:I10">
    <cfRule type="cellIs" dxfId="10278" priority="256" stopIfTrue="1" operator="notEqual">
      <formula>$C7-$J7</formula>
    </cfRule>
  </conditionalFormatting>
  <conditionalFormatting sqref="J7:J10">
    <cfRule type="cellIs" dxfId="10277" priority="255" stopIfTrue="1" operator="notEqual">
      <formula>$C7-$I7</formula>
    </cfRule>
  </conditionalFormatting>
  <conditionalFormatting sqref="E12:E17">
    <cfRule type="cellIs" dxfId="10276" priority="254" stopIfTrue="1" operator="greaterThan">
      <formula>($C12)-($F12+$G12+$H12)</formula>
    </cfRule>
  </conditionalFormatting>
  <conditionalFormatting sqref="F12:F17">
    <cfRule type="cellIs" dxfId="10275" priority="253" stopIfTrue="1" operator="greaterThan">
      <formula>($C12)-($E12+$G12+$H12)</formula>
    </cfRule>
  </conditionalFormatting>
  <conditionalFormatting sqref="G12:G17">
    <cfRule type="cellIs" dxfId="10274" priority="252" stopIfTrue="1" operator="greaterThan">
      <formula>($C12)-($E12+$F12+$H12)</formula>
    </cfRule>
  </conditionalFormatting>
  <conditionalFormatting sqref="H12:H17">
    <cfRule type="cellIs" dxfId="10273" priority="251" stopIfTrue="1" operator="greaterThan">
      <formula>($C12)-($E12+$F12+$G12)</formula>
    </cfRule>
  </conditionalFormatting>
  <conditionalFormatting sqref="I12:I17">
    <cfRule type="cellIs" dxfId="10272" priority="250" stopIfTrue="1" operator="notEqual">
      <formula>$C12-$J12</formula>
    </cfRule>
  </conditionalFormatting>
  <conditionalFormatting sqref="J12:J17">
    <cfRule type="cellIs" dxfId="10271" priority="249" stopIfTrue="1" operator="notEqual">
      <formula>$C12-$I12</formula>
    </cfRule>
  </conditionalFormatting>
  <conditionalFormatting sqref="C7">
    <cfRule type="cellIs" dxfId="10270" priority="248" stopIfTrue="1" operator="greaterThan">
      <formula>$B$7</formula>
    </cfRule>
  </conditionalFormatting>
  <conditionalFormatting sqref="C8">
    <cfRule type="cellIs" dxfId="10269" priority="247" stopIfTrue="1" operator="greaterThan">
      <formula>$B$8</formula>
    </cfRule>
  </conditionalFormatting>
  <conditionalFormatting sqref="C9:C10">
    <cfRule type="cellIs" dxfId="10268" priority="246" stopIfTrue="1" operator="greaterThan">
      <formula>$B9</formula>
    </cfRule>
  </conditionalFormatting>
  <conditionalFormatting sqref="C12:C17">
    <cfRule type="cellIs" dxfId="10267" priority="245" stopIfTrue="1" operator="greaterThan">
      <formula>$B12</formula>
    </cfRule>
  </conditionalFormatting>
  <conditionalFormatting sqref="E7:E10">
    <cfRule type="cellIs" dxfId="10266" priority="244" stopIfTrue="1" operator="greaterThan">
      <formula>($C7)-($F7+$G7+$H7)</formula>
    </cfRule>
  </conditionalFormatting>
  <conditionalFormatting sqref="F7:F10">
    <cfRule type="cellIs" dxfId="10265" priority="243" stopIfTrue="1" operator="greaterThan">
      <formula>($C7)-($E7+$G7+$H7)</formula>
    </cfRule>
  </conditionalFormatting>
  <conditionalFormatting sqref="G7:G10">
    <cfRule type="cellIs" dxfId="10264" priority="242" stopIfTrue="1" operator="greaterThan">
      <formula>($C7)-($E7+$F7+$H7)</formula>
    </cfRule>
  </conditionalFormatting>
  <conditionalFormatting sqref="H7:H10">
    <cfRule type="cellIs" dxfId="10263" priority="241" stopIfTrue="1" operator="greaterThan">
      <formula>($C7)-($E7+$F7+$G7)</formula>
    </cfRule>
  </conditionalFormatting>
  <conditionalFormatting sqref="I7:I10">
    <cfRule type="cellIs" dxfId="10262" priority="240" stopIfTrue="1" operator="notEqual">
      <formula>$C7-$J7</formula>
    </cfRule>
  </conditionalFormatting>
  <conditionalFormatting sqref="J7:J10">
    <cfRule type="cellIs" dxfId="10261" priority="239" stopIfTrue="1" operator="notEqual">
      <formula>$C7-$I7</formula>
    </cfRule>
  </conditionalFormatting>
  <conditionalFormatting sqref="E12:E17">
    <cfRule type="cellIs" dxfId="10260" priority="238" stopIfTrue="1" operator="greaterThan">
      <formula>($C12)-($F12+$G12+$H12)</formula>
    </cfRule>
  </conditionalFormatting>
  <conditionalFormatting sqref="F12:F17">
    <cfRule type="cellIs" dxfId="10259" priority="237" stopIfTrue="1" operator="greaterThan">
      <formula>($C12)-($E12+$G12+$H12)</formula>
    </cfRule>
  </conditionalFormatting>
  <conditionalFormatting sqref="G12:G17">
    <cfRule type="cellIs" dxfId="10258" priority="236" stopIfTrue="1" operator="greaterThan">
      <formula>($C12)-($E12+$F12+$H12)</formula>
    </cfRule>
  </conditionalFormatting>
  <conditionalFormatting sqref="H12:H17">
    <cfRule type="cellIs" dxfId="10257" priority="235" stopIfTrue="1" operator="greaterThan">
      <formula>($C12)-($E12+$F12+$G12)</formula>
    </cfRule>
  </conditionalFormatting>
  <conditionalFormatting sqref="I12:I17">
    <cfRule type="cellIs" dxfId="10256" priority="234" stopIfTrue="1" operator="notEqual">
      <formula>$C12-$J12</formula>
    </cfRule>
  </conditionalFormatting>
  <conditionalFormatting sqref="J12:J17">
    <cfRule type="cellIs" dxfId="10255" priority="233" stopIfTrue="1" operator="notEqual">
      <formula>$C12-$I12</formula>
    </cfRule>
  </conditionalFormatting>
  <conditionalFormatting sqref="C7">
    <cfRule type="cellIs" dxfId="10254" priority="232" stopIfTrue="1" operator="greaterThan">
      <formula>$B$7</formula>
    </cfRule>
  </conditionalFormatting>
  <conditionalFormatting sqref="C8">
    <cfRule type="cellIs" dxfId="10253" priority="231" stopIfTrue="1" operator="greaterThan">
      <formula>$B$8</formula>
    </cfRule>
  </conditionalFormatting>
  <conditionalFormatting sqref="C9:C10">
    <cfRule type="cellIs" dxfId="10252" priority="230" stopIfTrue="1" operator="greaterThan">
      <formula>$B9</formula>
    </cfRule>
  </conditionalFormatting>
  <conditionalFormatting sqref="C12:C17">
    <cfRule type="cellIs" dxfId="10251" priority="229" stopIfTrue="1" operator="greaterThan">
      <formula>$B12</formula>
    </cfRule>
  </conditionalFormatting>
  <conditionalFormatting sqref="E7:E10">
    <cfRule type="cellIs" dxfId="10250" priority="228" stopIfTrue="1" operator="greaterThan">
      <formula>($C7)-($F7+$G7+$H7)</formula>
    </cfRule>
  </conditionalFormatting>
  <conditionalFormatting sqref="F7:F10">
    <cfRule type="cellIs" dxfId="10249" priority="227" stopIfTrue="1" operator="greaterThan">
      <formula>($C7)-($E7+$G7+$H7)</formula>
    </cfRule>
  </conditionalFormatting>
  <conditionalFormatting sqref="G7:G10">
    <cfRule type="cellIs" dxfId="10248" priority="226" stopIfTrue="1" operator="greaterThan">
      <formula>($C7)-($E7+$F7+$H7)</formula>
    </cfRule>
  </conditionalFormatting>
  <conditionalFormatting sqref="H7:H10">
    <cfRule type="cellIs" dxfId="10247" priority="225" stopIfTrue="1" operator="greaterThan">
      <formula>($C7)-($E7+$F7+$G7)</formula>
    </cfRule>
  </conditionalFormatting>
  <conditionalFormatting sqref="I7:I10">
    <cfRule type="cellIs" dxfId="10246" priority="224" stopIfTrue="1" operator="notEqual">
      <formula>$C7-$J7</formula>
    </cfRule>
  </conditionalFormatting>
  <conditionalFormatting sqref="J7:J10">
    <cfRule type="cellIs" dxfId="10245" priority="223" stopIfTrue="1" operator="notEqual">
      <formula>$C7-$I7</formula>
    </cfRule>
  </conditionalFormatting>
  <conditionalFormatting sqref="E12:E17">
    <cfRule type="cellIs" dxfId="10244" priority="222" stopIfTrue="1" operator="greaterThan">
      <formula>($C12)-($F12+$G12+$H12)</formula>
    </cfRule>
  </conditionalFormatting>
  <conditionalFormatting sqref="F12:F17">
    <cfRule type="cellIs" dxfId="10243" priority="221" stopIfTrue="1" operator="greaterThan">
      <formula>($C12)-($E12+$G12+$H12)</formula>
    </cfRule>
  </conditionalFormatting>
  <conditionalFormatting sqref="G12:G17">
    <cfRule type="cellIs" dxfId="10242" priority="220" stopIfTrue="1" operator="greaterThan">
      <formula>($C12)-($E12+$F12+$H12)</formula>
    </cfRule>
  </conditionalFormatting>
  <conditionalFormatting sqref="H12:H17">
    <cfRule type="cellIs" dxfId="10241" priority="219" stopIfTrue="1" operator="greaterThan">
      <formula>($C12)-($E12+$F12+$G12)</formula>
    </cfRule>
  </conditionalFormatting>
  <conditionalFormatting sqref="I12:I17">
    <cfRule type="cellIs" dxfId="10240" priority="218" stopIfTrue="1" operator="notEqual">
      <formula>$C12-$J12</formula>
    </cfRule>
  </conditionalFormatting>
  <conditionalFormatting sqref="J12:J17">
    <cfRule type="cellIs" dxfId="10239" priority="217" stopIfTrue="1" operator="notEqual">
      <formula>$C12-$I12</formula>
    </cfRule>
  </conditionalFormatting>
  <conditionalFormatting sqref="C7">
    <cfRule type="cellIs" dxfId="10238" priority="216" stopIfTrue="1" operator="greaterThan">
      <formula>$B$7</formula>
    </cfRule>
  </conditionalFormatting>
  <conditionalFormatting sqref="C8">
    <cfRule type="cellIs" dxfId="10237" priority="215" stopIfTrue="1" operator="greaterThan">
      <formula>$B$8</formula>
    </cfRule>
  </conditionalFormatting>
  <conditionalFormatting sqref="C9:C10">
    <cfRule type="cellIs" dxfId="10236" priority="214" stopIfTrue="1" operator="greaterThan">
      <formula>$B9</formula>
    </cfRule>
  </conditionalFormatting>
  <conditionalFormatting sqref="E7:E10">
    <cfRule type="cellIs" dxfId="10235" priority="213" stopIfTrue="1" operator="greaterThan">
      <formula>($C7)-($F7+$G7+$H7)</formula>
    </cfRule>
  </conditionalFormatting>
  <conditionalFormatting sqref="F7:F10">
    <cfRule type="cellIs" dxfId="10234" priority="212" stopIfTrue="1" operator="greaterThan">
      <formula>($C7)-($E7+$G7+$H7)</formula>
    </cfRule>
  </conditionalFormatting>
  <conditionalFormatting sqref="G7:G10">
    <cfRule type="cellIs" dxfId="10233" priority="211" stopIfTrue="1" operator="greaterThan">
      <formula>($C7)-($E7+$F7+$H7)</formula>
    </cfRule>
  </conditionalFormatting>
  <conditionalFormatting sqref="H7:H10">
    <cfRule type="cellIs" dxfId="10232" priority="210" stopIfTrue="1" operator="greaterThan">
      <formula>($C7)-($E7+$F7+$G7)</formula>
    </cfRule>
  </conditionalFormatting>
  <conditionalFormatting sqref="I7:I10">
    <cfRule type="cellIs" dxfId="10231" priority="209" stopIfTrue="1" operator="notEqual">
      <formula>$C7-$J7</formula>
    </cfRule>
  </conditionalFormatting>
  <conditionalFormatting sqref="J7:J10">
    <cfRule type="cellIs" dxfId="10230" priority="208" stopIfTrue="1" operator="notEqual">
      <formula>$C7-$I7</formula>
    </cfRule>
  </conditionalFormatting>
  <conditionalFormatting sqref="C12:C17">
    <cfRule type="cellIs" dxfId="10229" priority="207" stopIfTrue="1" operator="greaterThan">
      <formula>$B12</formula>
    </cfRule>
  </conditionalFormatting>
  <conditionalFormatting sqref="E12:E17">
    <cfRule type="cellIs" dxfId="10228" priority="206" stopIfTrue="1" operator="greaterThan">
      <formula>($C12)-($F12+$G12+$H12)</formula>
    </cfRule>
  </conditionalFormatting>
  <conditionalFormatting sqref="F12:F17">
    <cfRule type="cellIs" dxfId="10227" priority="205" stopIfTrue="1" operator="greaterThan">
      <formula>($C12)-($E12+$G12+$H12)</formula>
    </cfRule>
  </conditionalFormatting>
  <conditionalFormatting sqref="G12:G17">
    <cfRule type="cellIs" dxfId="10226" priority="204" stopIfTrue="1" operator="greaterThan">
      <formula>($C12)-($E12+$F12+$H12)</formula>
    </cfRule>
  </conditionalFormatting>
  <conditionalFormatting sqref="H12:H17">
    <cfRule type="cellIs" dxfId="10225" priority="203" stopIfTrue="1" operator="greaterThan">
      <formula>($C12)-($E12+$F12+$G12)</formula>
    </cfRule>
  </conditionalFormatting>
  <conditionalFormatting sqref="I12:I17">
    <cfRule type="cellIs" dxfId="10224" priority="202" stopIfTrue="1" operator="notEqual">
      <formula>$C12-$J12</formula>
    </cfRule>
  </conditionalFormatting>
  <conditionalFormatting sqref="J12:J17">
    <cfRule type="cellIs" dxfId="10223" priority="201" stopIfTrue="1" operator="notEqual">
      <formula>$C12-$I12</formula>
    </cfRule>
  </conditionalFormatting>
  <conditionalFormatting sqref="J12:J17">
    <cfRule type="cellIs" dxfId="10222" priority="200" stopIfTrue="1" operator="notEqual">
      <formula>$C12-$I12</formula>
    </cfRule>
  </conditionalFormatting>
  <conditionalFormatting sqref="J12:J17">
    <cfRule type="cellIs" dxfId="10221" priority="199" stopIfTrue="1" operator="notEqual">
      <formula>$C12-$I12</formula>
    </cfRule>
  </conditionalFormatting>
  <conditionalFormatting sqref="J12:J17">
    <cfRule type="cellIs" dxfId="10220" priority="198" stopIfTrue="1" operator="notEqual">
      <formula>$C12-$I12</formula>
    </cfRule>
  </conditionalFormatting>
  <conditionalFormatting sqref="J12:J17">
    <cfRule type="cellIs" dxfId="10219" priority="197" stopIfTrue="1" operator="notEqual">
      <formula>$C12-$I12</formula>
    </cfRule>
  </conditionalFormatting>
  <conditionalFormatting sqref="J12:J17">
    <cfRule type="cellIs" dxfId="10218" priority="196" stopIfTrue="1" operator="notEqual">
      <formula>$C12-$I12</formula>
    </cfRule>
  </conditionalFormatting>
  <conditionalFormatting sqref="J12:J17">
    <cfRule type="cellIs" dxfId="10217" priority="195" stopIfTrue="1" operator="notEqual">
      <formula>$C12-$I12</formula>
    </cfRule>
  </conditionalFormatting>
  <conditionalFormatting sqref="J12:J17">
    <cfRule type="cellIs" dxfId="10216" priority="194" stopIfTrue="1" operator="notEqual">
      <formula>$C12-$I12</formula>
    </cfRule>
  </conditionalFormatting>
  <conditionalFormatting sqref="J12:J17">
    <cfRule type="cellIs" dxfId="10215" priority="193" stopIfTrue="1" operator="notEqual">
      <formula>$C12-$I12</formula>
    </cfRule>
  </conditionalFormatting>
  <conditionalFormatting sqref="J12:J17">
    <cfRule type="cellIs" dxfId="10214" priority="192" stopIfTrue="1" operator="notEqual">
      <formula>$C12-$I12</formula>
    </cfRule>
  </conditionalFormatting>
  <conditionalFormatting sqref="J12:J17">
    <cfRule type="cellIs" dxfId="10213" priority="191" stopIfTrue="1" operator="notEqual">
      <formula>$C12-$I12</formula>
    </cfRule>
  </conditionalFormatting>
  <conditionalFormatting sqref="J12:J17">
    <cfRule type="cellIs" dxfId="10212" priority="190" stopIfTrue="1" operator="notEqual">
      <formula>$C12-$I12</formula>
    </cfRule>
  </conditionalFormatting>
  <conditionalFormatting sqref="J12:J17">
    <cfRule type="cellIs" dxfId="10211" priority="189" stopIfTrue="1" operator="notEqual">
      <formula>$C12-$I12</formula>
    </cfRule>
  </conditionalFormatting>
  <conditionalFormatting sqref="J12:J17">
    <cfRule type="cellIs" dxfId="10210" priority="188" stopIfTrue="1" operator="notEqual">
      <formula>$C12-$I12</formula>
    </cfRule>
  </conditionalFormatting>
  <conditionalFormatting sqref="J12:J17">
    <cfRule type="cellIs" dxfId="10209" priority="187" stopIfTrue="1" operator="notEqual">
      <formula>$C12-$I12</formula>
    </cfRule>
  </conditionalFormatting>
  <conditionalFormatting sqref="C7">
    <cfRule type="cellIs" dxfId="10208" priority="186" stopIfTrue="1" operator="greaterThan">
      <formula>$B$7</formula>
    </cfRule>
  </conditionalFormatting>
  <conditionalFormatting sqref="C8">
    <cfRule type="cellIs" dxfId="10207" priority="185" stopIfTrue="1" operator="greaterThan">
      <formula>$B$8</formula>
    </cfRule>
  </conditionalFormatting>
  <conditionalFormatting sqref="C9:C10">
    <cfRule type="cellIs" dxfId="10206" priority="184" stopIfTrue="1" operator="greaterThan">
      <formula>$B9</formula>
    </cfRule>
  </conditionalFormatting>
  <conditionalFormatting sqref="C12:C17">
    <cfRule type="cellIs" dxfId="10205" priority="183" stopIfTrue="1" operator="greaterThan">
      <formula>$B12</formula>
    </cfRule>
  </conditionalFormatting>
  <conditionalFormatting sqref="E7:E10">
    <cfRule type="cellIs" dxfId="10204" priority="182" stopIfTrue="1" operator="greaterThan">
      <formula>($C7)-($F7+$G7+$H7)</formula>
    </cfRule>
  </conditionalFormatting>
  <conditionalFormatting sqref="F7:F10">
    <cfRule type="cellIs" dxfId="10203" priority="181" stopIfTrue="1" operator="greaterThan">
      <formula>($C7)-($E7+$G7+$H7)</formula>
    </cfRule>
  </conditionalFormatting>
  <conditionalFormatting sqref="G7:G10">
    <cfRule type="cellIs" dxfId="10202" priority="180" stopIfTrue="1" operator="greaterThan">
      <formula>($C7)-($E7+$F7+$H7)</formula>
    </cfRule>
  </conditionalFormatting>
  <conditionalFormatting sqref="H7:H10">
    <cfRule type="cellIs" dxfId="10201" priority="179" stopIfTrue="1" operator="greaterThan">
      <formula>($C7)-($E7+$F7+$G7)</formula>
    </cfRule>
  </conditionalFormatting>
  <conditionalFormatting sqref="I7:I10">
    <cfRule type="cellIs" dxfId="10200" priority="178" stopIfTrue="1" operator="notEqual">
      <formula>$C7-$J7</formula>
    </cfRule>
  </conditionalFormatting>
  <conditionalFormatting sqref="J7:J10">
    <cfRule type="cellIs" dxfId="10199" priority="177" stopIfTrue="1" operator="notEqual">
      <formula>$C7-$I7</formula>
    </cfRule>
  </conditionalFormatting>
  <conditionalFormatting sqref="E12:E17">
    <cfRule type="cellIs" dxfId="10198" priority="176" stopIfTrue="1" operator="greaterThan">
      <formula>($C12)-($F12+$G12+$H12)</formula>
    </cfRule>
  </conditionalFormatting>
  <conditionalFormatting sqref="F12:F17">
    <cfRule type="cellIs" dxfId="10197" priority="175" stopIfTrue="1" operator="greaterThan">
      <formula>($C12)-($E12+$G12+$H12)</formula>
    </cfRule>
  </conditionalFormatting>
  <conditionalFormatting sqref="G12:G17">
    <cfRule type="cellIs" dxfId="10196" priority="174" stopIfTrue="1" operator="greaterThan">
      <formula>($C12)-($E12+$F12+$H12)</formula>
    </cfRule>
  </conditionalFormatting>
  <conditionalFormatting sqref="H12:H17">
    <cfRule type="cellIs" dxfId="10195" priority="173" stopIfTrue="1" operator="greaterThan">
      <formula>($C12)-($E12+$F12+$G12)</formula>
    </cfRule>
  </conditionalFormatting>
  <conditionalFormatting sqref="I12:I17">
    <cfRule type="cellIs" dxfId="10194" priority="172" stopIfTrue="1" operator="notEqual">
      <formula>$C12-$J12</formula>
    </cfRule>
  </conditionalFormatting>
  <conditionalFormatting sqref="J12:J17">
    <cfRule type="cellIs" dxfId="10193" priority="171" stopIfTrue="1" operator="notEqual">
      <formula>$C12-$I12</formula>
    </cfRule>
  </conditionalFormatting>
  <conditionalFormatting sqref="C7">
    <cfRule type="cellIs" dxfId="10192" priority="170" stopIfTrue="1" operator="greaterThan">
      <formula>$B$7</formula>
    </cfRule>
  </conditionalFormatting>
  <conditionalFormatting sqref="C8">
    <cfRule type="cellIs" dxfId="10191" priority="169" stopIfTrue="1" operator="greaterThan">
      <formula>$B$8</formula>
    </cfRule>
  </conditionalFormatting>
  <conditionalFormatting sqref="C9:C10">
    <cfRule type="cellIs" dxfId="10190" priority="168" stopIfTrue="1" operator="greaterThan">
      <formula>$B9</formula>
    </cfRule>
  </conditionalFormatting>
  <conditionalFormatting sqref="C12:C17">
    <cfRule type="cellIs" dxfId="10189" priority="167" stopIfTrue="1" operator="greaterThan">
      <formula>$B12</formula>
    </cfRule>
  </conditionalFormatting>
  <conditionalFormatting sqref="E7:E10">
    <cfRule type="cellIs" dxfId="10188" priority="166" stopIfTrue="1" operator="greaterThan">
      <formula>($C7)-($F7+$G7+$H7)</formula>
    </cfRule>
  </conditionalFormatting>
  <conditionalFormatting sqref="F7:F10">
    <cfRule type="cellIs" dxfId="10187" priority="165" stopIfTrue="1" operator="greaterThan">
      <formula>($C7)-($E7+$G7+$H7)</formula>
    </cfRule>
  </conditionalFormatting>
  <conditionalFormatting sqref="G7:G10">
    <cfRule type="cellIs" dxfId="10186" priority="164" stopIfTrue="1" operator="greaterThan">
      <formula>($C7)-($E7+$F7+$H7)</formula>
    </cfRule>
  </conditionalFormatting>
  <conditionalFormatting sqref="H7:H10">
    <cfRule type="cellIs" dxfId="10185" priority="163" stopIfTrue="1" operator="greaterThan">
      <formula>($C7)-($E7+$F7+$G7)</formula>
    </cfRule>
  </conditionalFormatting>
  <conditionalFormatting sqref="I7:I10">
    <cfRule type="cellIs" dxfId="10184" priority="162" stopIfTrue="1" operator="notEqual">
      <formula>$C7-$J7</formula>
    </cfRule>
  </conditionalFormatting>
  <conditionalFormatting sqref="J7:J10">
    <cfRule type="cellIs" dxfId="10183" priority="161" stopIfTrue="1" operator="notEqual">
      <formula>$C7-$I7</formula>
    </cfRule>
  </conditionalFormatting>
  <conditionalFormatting sqref="E12:E17">
    <cfRule type="cellIs" dxfId="10182" priority="160" stopIfTrue="1" operator="greaterThan">
      <formula>($C12)-($F12+$G12+$H12)</formula>
    </cfRule>
  </conditionalFormatting>
  <conditionalFormatting sqref="F12:F17">
    <cfRule type="cellIs" dxfId="10181" priority="159" stopIfTrue="1" operator="greaterThan">
      <formula>($C12)-($E12+$G12+$H12)</formula>
    </cfRule>
  </conditionalFormatting>
  <conditionalFormatting sqref="G12:G17">
    <cfRule type="cellIs" dxfId="10180" priority="158" stopIfTrue="1" operator="greaterThan">
      <formula>($C12)-($E12+$F12+$H12)</formula>
    </cfRule>
  </conditionalFormatting>
  <conditionalFormatting sqref="H12:H17">
    <cfRule type="cellIs" dxfId="10179" priority="157" stopIfTrue="1" operator="greaterThan">
      <formula>($C12)-($E12+$F12+$G12)</formula>
    </cfRule>
  </conditionalFormatting>
  <conditionalFormatting sqref="I12:I17">
    <cfRule type="cellIs" dxfId="10178" priority="156" stopIfTrue="1" operator="notEqual">
      <formula>$C12-$J12</formula>
    </cfRule>
  </conditionalFormatting>
  <conditionalFormatting sqref="J12:J17">
    <cfRule type="cellIs" dxfId="10177" priority="155" stopIfTrue="1" operator="notEqual">
      <formula>$C12-$I12</formula>
    </cfRule>
  </conditionalFormatting>
  <conditionalFormatting sqref="C7">
    <cfRule type="cellIs" dxfId="10176" priority="154" stopIfTrue="1" operator="greaterThan">
      <formula>$B$7</formula>
    </cfRule>
  </conditionalFormatting>
  <conditionalFormatting sqref="C8">
    <cfRule type="cellIs" dxfId="10175" priority="153" stopIfTrue="1" operator="greaterThan">
      <formula>$B$8</formula>
    </cfRule>
  </conditionalFormatting>
  <conditionalFormatting sqref="C9:C10">
    <cfRule type="cellIs" dxfId="10174" priority="152" stopIfTrue="1" operator="greaterThan">
      <formula>$B9</formula>
    </cfRule>
  </conditionalFormatting>
  <conditionalFormatting sqref="C12:C17">
    <cfRule type="cellIs" dxfId="10173" priority="151" stopIfTrue="1" operator="greaterThan">
      <formula>$B12</formula>
    </cfRule>
  </conditionalFormatting>
  <conditionalFormatting sqref="E7:E10">
    <cfRule type="cellIs" dxfId="10172" priority="150" stopIfTrue="1" operator="greaterThan">
      <formula>($C7)-($F7+$G7+$H7)</formula>
    </cfRule>
  </conditionalFormatting>
  <conditionalFormatting sqref="F7:F10">
    <cfRule type="cellIs" dxfId="10171" priority="149" stopIfTrue="1" operator="greaterThan">
      <formula>($C7)-($E7+$G7+$H7)</formula>
    </cfRule>
  </conditionalFormatting>
  <conditionalFormatting sqref="G7:G10">
    <cfRule type="cellIs" dxfId="10170" priority="148" stopIfTrue="1" operator="greaterThan">
      <formula>($C7)-($E7+$F7+$H7)</formula>
    </cfRule>
  </conditionalFormatting>
  <conditionalFormatting sqref="H7:H10">
    <cfRule type="cellIs" dxfId="10169" priority="147" stopIfTrue="1" operator="greaterThan">
      <formula>($C7)-($E7+$F7+$G7)</formula>
    </cfRule>
  </conditionalFormatting>
  <conditionalFormatting sqref="I7:I10">
    <cfRule type="cellIs" dxfId="10168" priority="146" stopIfTrue="1" operator="notEqual">
      <formula>$C7-$J7</formula>
    </cfRule>
  </conditionalFormatting>
  <conditionalFormatting sqref="J7:J10">
    <cfRule type="cellIs" dxfId="10167" priority="145" stopIfTrue="1" operator="notEqual">
      <formula>$C7-$I7</formula>
    </cfRule>
  </conditionalFormatting>
  <conditionalFormatting sqref="E12:E17">
    <cfRule type="cellIs" dxfId="10166" priority="144" stopIfTrue="1" operator="greaterThan">
      <formula>($C12)-($F12+$G12+$H12)</formula>
    </cfRule>
  </conditionalFormatting>
  <conditionalFormatting sqref="F12:F17">
    <cfRule type="cellIs" dxfId="10165" priority="143" stopIfTrue="1" operator="greaterThan">
      <formula>($C12)-($E12+$G12+$H12)</formula>
    </cfRule>
  </conditionalFormatting>
  <conditionalFormatting sqref="G12:G17">
    <cfRule type="cellIs" dxfId="10164" priority="142" stopIfTrue="1" operator="greaterThan">
      <formula>($C12)-($E12+$F12+$H12)</formula>
    </cfRule>
  </conditionalFormatting>
  <conditionalFormatting sqref="H12:H17">
    <cfRule type="cellIs" dxfId="10163" priority="141" stopIfTrue="1" operator="greaterThan">
      <formula>($C12)-($E12+$F12+$G12)</formula>
    </cfRule>
  </conditionalFormatting>
  <conditionalFormatting sqref="I12:I17">
    <cfRule type="cellIs" dxfId="10162" priority="140" stopIfTrue="1" operator="notEqual">
      <formula>$C12-$J12</formula>
    </cfRule>
  </conditionalFormatting>
  <conditionalFormatting sqref="J12:J17">
    <cfRule type="cellIs" dxfId="10161" priority="139" stopIfTrue="1" operator="notEqual">
      <formula>$C12-$I12</formula>
    </cfRule>
  </conditionalFormatting>
  <conditionalFormatting sqref="C7">
    <cfRule type="cellIs" dxfId="10160" priority="138" stopIfTrue="1" operator="greaterThan">
      <formula>$B$7</formula>
    </cfRule>
  </conditionalFormatting>
  <conditionalFormatting sqref="C8">
    <cfRule type="cellIs" dxfId="10159" priority="137" stopIfTrue="1" operator="greaterThan">
      <formula>$B$8</formula>
    </cfRule>
  </conditionalFormatting>
  <conditionalFormatting sqref="C9:C10">
    <cfRule type="cellIs" dxfId="10158" priority="136" stopIfTrue="1" operator="greaterThan">
      <formula>$B9</formula>
    </cfRule>
  </conditionalFormatting>
  <conditionalFormatting sqref="C12:C17">
    <cfRule type="cellIs" dxfId="10157" priority="135" stopIfTrue="1" operator="greaterThan">
      <formula>$B12</formula>
    </cfRule>
  </conditionalFormatting>
  <conditionalFormatting sqref="E7:E10">
    <cfRule type="cellIs" dxfId="10156" priority="134" stopIfTrue="1" operator="greaterThan">
      <formula>($C7)-($F7+$G7+$H7)</formula>
    </cfRule>
  </conditionalFormatting>
  <conditionalFormatting sqref="F7:F10">
    <cfRule type="cellIs" dxfId="10155" priority="133" stopIfTrue="1" operator="greaterThan">
      <formula>($C7)-($E7+$G7+$H7)</formula>
    </cfRule>
  </conditionalFormatting>
  <conditionalFormatting sqref="G7:G10">
    <cfRule type="cellIs" dxfId="10154" priority="132" stopIfTrue="1" operator="greaterThan">
      <formula>($C7)-($E7+$F7+$H7)</formula>
    </cfRule>
  </conditionalFormatting>
  <conditionalFormatting sqref="H7:H10">
    <cfRule type="cellIs" dxfId="10153" priority="131" stopIfTrue="1" operator="greaterThan">
      <formula>($C7)-($E7+$F7+$G7)</formula>
    </cfRule>
  </conditionalFormatting>
  <conditionalFormatting sqref="I7:I10">
    <cfRule type="cellIs" dxfId="10152" priority="130" stopIfTrue="1" operator="notEqual">
      <formula>$C7-$J7</formula>
    </cfRule>
  </conditionalFormatting>
  <conditionalFormatting sqref="J7:J10">
    <cfRule type="cellIs" dxfId="10151" priority="129" stopIfTrue="1" operator="notEqual">
      <formula>$C7-$I7</formula>
    </cfRule>
  </conditionalFormatting>
  <conditionalFormatting sqref="E12:E17">
    <cfRule type="cellIs" dxfId="10150" priority="128" stopIfTrue="1" operator="greaterThan">
      <formula>($C12)-($F12+$G12+$H12)</formula>
    </cfRule>
  </conditionalFormatting>
  <conditionalFormatting sqref="F12:F17">
    <cfRule type="cellIs" dxfId="10149" priority="127" stopIfTrue="1" operator="greaterThan">
      <formula>($C12)-($E12+$G12+$H12)</formula>
    </cfRule>
  </conditionalFormatting>
  <conditionalFormatting sqref="G12:G17">
    <cfRule type="cellIs" dxfId="10148" priority="126" stopIfTrue="1" operator="greaterThan">
      <formula>($C12)-($E12+$F12+$H12)</formula>
    </cfRule>
  </conditionalFormatting>
  <conditionalFormatting sqref="H12:H17">
    <cfRule type="cellIs" dxfId="10147" priority="125" stopIfTrue="1" operator="greaterThan">
      <formula>($C12)-($E12+$F12+$G12)</formula>
    </cfRule>
  </conditionalFormatting>
  <conditionalFormatting sqref="I12:I17">
    <cfRule type="cellIs" dxfId="10146" priority="124" stopIfTrue="1" operator="notEqual">
      <formula>$C12-$J12</formula>
    </cfRule>
  </conditionalFormatting>
  <conditionalFormatting sqref="J12:J17">
    <cfRule type="cellIs" dxfId="10145" priority="123" stopIfTrue="1" operator="notEqual">
      <formula>$C12-$I12</formula>
    </cfRule>
  </conditionalFormatting>
  <conditionalFormatting sqref="C7">
    <cfRule type="cellIs" dxfId="10144" priority="122" stopIfTrue="1" operator="greaterThan">
      <formula>$B$7</formula>
    </cfRule>
  </conditionalFormatting>
  <conditionalFormatting sqref="C8">
    <cfRule type="cellIs" dxfId="10143" priority="121" stopIfTrue="1" operator="greaterThan">
      <formula>$B$8</formula>
    </cfRule>
  </conditionalFormatting>
  <conditionalFormatting sqref="C9:C10">
    <cfRule type="cellIs" dxfId="10142" priority="120" stopIfTrue="1" operator="greaterThan">
      <formula>$B9</formula>
    </cfRule>
  </conditionalFormatting>
  <conditionalFormatting sqref="C12:C17">
    <cfRule type="cellIs" dxfId="10141" priority="119" stopIfTrue="1" operator="greaterThan">
      <formula>$B12</formula>
    </cfRule>
  </conditionalFormatting>
  <conditionalFormatting sqref="E7:E10">
    <cfRule type="cellIs" dxfId="10140" priority="118" stopIfTrue="1" operator="greaterThan">
      <formula>($C7)-($F7+$G7+$H7)</formula>
    </cfRule>
  </conditionalFormatting>
  <conditionalFormatting sqref="F7:F10">
    <cfRule type="cellIs" dxfId="10139" priority="117" stopIfTrue="1" operator="greaterThan">
      <formula>($C7)-($E7+$G7+$H7)</formula>
    </cfRule>
  </conditionalFormatting>
  <conditionalFormatting sqref="G7:G10">
    <cfRule type="cellIs" dxfId="10138" priority="116" stopIfTrue="1" operator="greaterThan">
      <formula>($C7)-($E7+$F7+$H7)</formula>
    </cfRule>
  </conditionalFormatting>
  <conditionalFormatting sqref="H7:H10">
    <cfRule type="cellIs" dxfId="10137" priority="115" stopIfTrue="1" operator="greaterThan">
      <formula>($C7)-($E7+$F7+$G7)</formula>
    </cfRule>
  </conditionalFormatting>
  <conditionalFormatting sqref="I7:I10">
    <cfRule type="cellIs" dxfId="10136" priority="114" stopIfTrue="1" operator="notEqual">
      <formula>$C7-$J7</formula>
    </cfRule>
  </conditionalFormatting>
  <conditionalFormatting sqref="J7:J10">
    <cfRule type="cellIs" dxfId="10135" priority="113" stopIfTrue="1" operator="notEqual">
      <formula>$C7-$I7</formula>
    </cfRule>
  </conditionalFormatting>
  <conditionalFormatting sqref="E12:E17">
    <cfRule type="cellIs" dxfId="10134" priority="112" stopIfTrue="1" operator="greaterThan">
      <formula>($C12)-($F12+$G12+$H12)</formula>
    </cfRule>
  </conditionalFormatting>
  <conditionalFormatting sqref="F12:F17">
    <cfRule type="cellIs" dxfId="10133" priority="111" stopIfTrue="1" operator="greaterThan">
      <formula>($C12)-($E12+$G12+$H12)</formula>
    </cfRule>
  </conditionalFormatting>
  <conditionalFormatting sqref="G12:G17">
    <cfRule type="cellIs" dxfId="10132" priority="110" stopIfTrue="1" operator="greaterThan">
      <formula>($C12)-($E12+$F12+$H12)</formula>
    </cfRule>
  </conditionalFormatting>
  <conditionalFormatting sqref="H12:H17">
    <cfRule type="cellIs" dxfId="10131" priority="109" stopIfTrue="1" operator="greaterThan">
      <formula>($C12)-($E12+$F12+$G12)</formula>
    </cfRule>
  </conditionalFormatting>
  <conditionalFormatting sqref="I12:I17">
    <cfRule type="cellIs" dxfId="10130" priority="108" stopIfTrue="1" operator="notEqual">
      <formula>$C12-$J12</formula>
    </cfRule>
  </conditionalFormatting>
  <conditionalFormatting sqref="J12:J17">
    <cfRule type="cellIs" dxfId="10129" priority="107" stopIfTrue="1" operator="notEqual">
      <formula>$C12-$I12</formula>
    </cfRule>
  </conditionalFormatting>
  <conditionalFormatting sqref="C7">
    <cfRule type="cellIs" dxfId="10128" priority="106" stopIfTrue="1" operator="greaterThan">
      <formula>$B$7</formula>
    </cfRule>
  </conditionalFormatting>
  <conditionalFormatting sqref="C8">
    <cfRule type="cellIs" dxfId="10127" priority="105" stopIfTrue="1" operator="greaterThan">
      <formula>$B$8</formula>
    </cfRule>
  </conditionalFormatting>
  <conditionalFormatting sqref="C9:C10">
    <cfRule type="cellIs" dxfId="10126" priority="104" stopIfTrue="1" operator="greaterThan">
      <formula>$B9</formula>
    </cfRule>
  </conditionalFormatting>
  <conditionalFormatting sqref="C12:C17">
    <cfRule type="cellIs" dxfId="10125" priority="103" stopIfTrue="1" operator="greaterThan">
      <formula>$B12</formula>
    </cfRule>
  </conditionalFormatting>
  <conditionalFormatting sqref="E7:E10">
    <cfRule type="cellIs" dxfId="10124" priority="102" stopIfTrue="1" operator="greaterThan">
      <formula>($C7)-($F7+$G7+$H7)</formula>
    </cfRule>
  </conditionalFormatting>
  <conditionalFormatting sqref="F7:F10">
    <cfRule type="cellIs" dxfId="10123" priority="101" stopIfTrue="1" operator="greaterThan">
      <formula>($C7)-($E7+$G7+$H7)</formula>
    </cfRule>
  </conditionalFormatting>
  <conditionalFormatting sqref="G7:G10">
    <cfRule type="cellIs" dxfId="10122" priority="100" stopIfTrue="1" operator="greaterThan">
      <formula>($C7)-($E7+$F7+$H7)</formula>
    </cfRule>
  </conditionalFormatting>
  <conditionalFormatting sqref="H7:H10">
    <cfRule type="cellIs" dxfId="10121" priority="99" stopIfTrue="1" operator="greaterThan">
      <formula>($C7)-($E7+$F7+$G7)</formula>
    </cfRule>
  </conditionalFormatting>
  <conditionalFormatting sqref="I7:I10">
    <cfRule type="cellIs" dxfId="10120" priority="98" stopIfTrue="1" operator="notEqual">
      <formula>$C7-$J7</formula>
    </cfRule>
  </conditionalFormatting>
  <conditionalFormatting sqref="J7:J10">
    <cfRule type="cellIs" dxfId="10119" priority="97" stopIfTrue="1" operator="notEqual">
      <formula>$C7-$I7</formula>
    </cfRule>
  </conditionalFormatting>
  <conditionalFormatting sqref="E12:E17">
    <cfRule type="cellIs" dxfId="10118" priority="96" stopIfTrue="1" operator="greaterThan">
      <formula>($C12)-($F12+$G12+$H12)</formula>
    </cfRule>
  </conditionalFormatting>
  <conditionalFormatting sqref="F12:F17">
    <cfRule type="cellIs" dxfId="10117" priority="95" stopIfTrue="1" operator="greaterThan">
      <formula>($C12)-($E12+$G12+$H12)</formula>
    </cfRule>
  </conditionalFormatting>
  <conditionalFormatting sqref="G12:G17">
    <cfRule type="cellIs" dxfId="10116" priority="94" stopIfTrue="1" operator="greaterThan">
      <formula>($C12)-($E12+$F12+$H12)</formula>
    </cfRule>
  </conditionalFormatting>
  <conditionalFormatting sqref="H12:H17">
    <cfRule type="cellIs" dxfId="10115" priority="93" stopIfTrue="1" operator="greaterThan">
      <formula>($C12)-($E12+$F12+$G12)</formula>
    </cfRule>
  </conditionalFormatting>
  <conditionalFormatting sqref="I12:I17">
    <cfRule type="cellIs" dxfId="10114" priority="92" stopIfTrue="1" operator="notEqual">
      <formula>$C12-$J12</formula>
    </cfRule>
  </conditionalFormatting>
  <conditionalFormatting sqref="J12:J17">
    <cfRule type="cellIs" dxfId="10113" priority="91" stopIfTrue="1" operator="notEqual">
      <formula>$C12-$I12</formula>
    </cfRule>
  </conditionalFormatting>
  <conditionalFormatting sqref="C7">
    <cfRule type="cellIs" dxfId="10112" priority="90" stopIfTrue="1" operator="greaterThan">
      <formula>$B$7</formula>
    </cfRule>
  </conditionalFormatting>
  <conditionalFormatting sqref="C8">
    <cfRule type="cellIs" dxfId="10111" priority="89" stopIfTrue="1" operator="greaterThan">
      <formula>$B$8</formula>
    </cfRule>
  </conditionalFormatting>
  <conditionalFormatting sqref="C9:C10">
    <cfRule type="cellIs" dxfId="10110" priority="88" stopIfTrue="1" operator="greaterThan">
      <formula>$B9</formula>
    </cfRule>
  </conditionalFormatting>
  <conditionalFormatting sqref="C12:C17">
    <cfRule type="cellIs" dxfId="10109" priority="87" stopIfTrue="1" operator="greaterThan">
      <formula>$B12</formula>
    </cfRule>
  </conditionalFormatting>
  <conditionalFormatting sqref="E7:E10">
    <cfRule type="cellIs" dxfId="10108" priority="86" stopIfTrue="1" operator="greaterThan">
      <formula>($C7)-($F7+$G7+$H7)</formula>
    </cfRule>
  </conditionalFormatting>
  <conditionalFormatting sqref="F7:F10">
    <cfRule type="cellIs" dxfId="10107" priority="85" stopIfTrue="1" operator="greaterThan">
      <formula>($C7)-($E7+$G7+$H7)</formula>
    </cfRule>
  </conditionalFormatting>
  <conditionalFormatting sqref="G7:G10">
    <cfRule type="cellIs" dxfId="10106" priority="84" stopIfTrue="1" operator="greaterThan">
      <formula>($C7)-($E7+$F7+$H7)</formula>
    </cfRule>
  </conditionalFormatting>
  <conditionalFormatting sqref="H7:H10">
    <cfRule type="cellIs" dxfId="10105" priority="83" stopIfTrue="1" operator="greaterThan">
      <formula>($C7)-($E7+$F7+$G7)</formula>
    </cfRule>
  </conditionalFormatting>
  <conditionalFormatting sqref="I7:I10">
    <cfRule type="cellIs" dxfId="10104" priority="82" stopIfTrue="1" operator="notEqual">
      <formula>$C7-$J7</formula>
    </cfRule>
  </conditionalFormatting>
  <conditionalFormatting sqref="J7:J10">
    <cfRule type="cellIs" dxfId="10103" priority="81" stopIfTrue="1" operator="notEqual">
      <formula>$C7-$I7</formula>
    </cfRule>
  </conditionalFormatting>
  <conditionalFormatting sqref="E12:E17">
    <cfRule type="cellIs" dxfId="10102" priority="80" stopIfTrue="1" operator="greaterThan">
      <formula>($C12)-($F12+$G12+$H12)</formula>
    </cfRule>
  </conditionalFormatting>
  <conditionalFormatting sqref="F12:F17">
    <cfRule type="cellIs" dxfId="10101" priority="79" stopIfTrue="1" operator="greaterThan">
      <formula>($C12)-($E12+$G12+$H12)</formula>
    </cfRule>
  </conditionalFormatting>
  <conditionalFormatting sqref="G12:G17">
    <cfRule type="cellIs" dxfId="10100" priority="78" stopIfTrue="1" operator="greaterThan">
      <formula>($C12)-($E12+$F12+$H12)</formula>
    </cfRule>
  </conditionalFormatting>
  <conditionalFormatting sqref="H12:H17">
    <cfRule type="cellIs" dxfId="10099" priority="77" stopIfTrue="1" operator="greaterThan">
      <formula>($C12)-($E12+$F12+$G12)</formula>
    </cfRule>
  </conditionalFormatting>
  <conditionalFormatting sqref="I12:I17">
    <cfRule type="cellIs" dxfId="10098" priority="76" stopIfTrue="1" operator="notEqual">
      <formula>$C12-$J12</formula>
    </cfRule>
  </conditionalFormatting>
  <conditionalFormatting sqref="J12:J17">
    <cfRule type="cellIs" dxfId="10097" priority="75" stopIfTrue="1" operator="notEqual">
      <formula>$C12-$I12</formula>
    </cfRule>
  </conditionalFormatting>
  <conditionalFormatting sqref="C7">
    <cfRule type="cellIs" dxfId="10096" priority="74" stopIfTrue="1" operator="greaterThan">
      <formula>$B$7</formula>
    </cfRule>
  </conditionalFormatting>
  <conditionalFormatting sqref="C8">
    <cfRule type="cellIs" dxfId="10095" priority="73" stopIfTrue="1" operator="greaterThan">
      <formula>$B$8</formula>
    </cfRule>
  </conditionalFormatting>
  <conditionalFormatting sqref="C9:C10">
    <cfRule type="cellIs" dxfId="10094" priority="72" stopIfTrue="1" operator="greaterThan">
      <formula>$B9</formula>
    </cfRule>
  </conditionalFormatting>
  <conditionalFormatting sqref="C12:C17">
    <cfRule type="cellIs" dxfId="10093" priority="71" stopIfTrue="1" operator="greaterThan">
      <formula>$B12</formula>
    </cfRule>
  </conditionalFormatting>
  <conditionalFormatting sqref="E7:E10">
    <cfRule type="cellIs" dxfId="10092" priority="70" stopIfTrue="1" operator="greaterThan">
      <formula>($C7)-($F7+$G7+$H7)</formula>
    </cfRule>
  </conditionalFormatting>
  <conditionalFormatting sqref="F7:F10">
    <cfRule type="cellIs" dxfId="10091" priority="69" stopIfTrue="1" operator="greaterThan">
      <formula>($C7)-($E7+$G7+$H7)</formula>
    </cfRule>
  </conditionalFormatting>
  <conditionalFormatting sqref="G7:G10">
    <cfRule type="cellIs" dxfId="10090" priority="68" stopIfTrue="1" operator="greaterThan">
      <formula>($C7)-($E7+$F7+$H7)</formula>
    </cfRule>
  </conditionalFormatting>
  <conditionalFormatting sqref="H7:H10">
    <cfRule type="cellIs" dxfId="10089" priority="67" stopIfTrue="1" operator="greaterThan">
      <formula>($C7)-($E7+$F7+$G7)</formula>
    </cfRule>
  </conditionalFormatting>
  <conditionalFormatting sqref="I7:I10">
    <cfRule type="cellIs" dxfId="10088" priority="66" stopIfTrue="1" operator="notEqual">
      <formula>$C7-$J7</formula>
    </cfRule>
  </conditionalFormatting>
  <conditionalFormatting sqref="J7:J10">
    <cfRule type="cellIs" dxfId="10087" priority="65" stopIfTrue="1" operator="notEqual">
      <formula>$C7-$I7</formula>
    </cfRule>
  </conditionalFormatting>
  <conditionalFormatting sqref="E12:E17">
    <cfRule type="cellIs" dxfId="10086" priority="64" stopIfTrue="1" operator="greaterThan">
      <formula>($C12)-($F12+$G12+$H12)</formula>
    </cfRule>
  </conditionalFormatting>
  <conditionalFormatting sqref="F12:F17">
    <cfRule type="cellIs" dxfId="10085" priority="63" stopIfTrue="1" operator="greaterThan">
      <formula>($C12)-($E12+$G12+$H12)</formula>
    </cfRule>
  </conditionalFormatting>
  <conditionalFormatting sqref="G12:G17">
    <cfRule type="cellIs" dxfId="10084" priority="62" stopIfTrue="1" operator="greaterThan">
      <formula>($C12)-($E12+$F12+$H12)</formula>
    </cfRule>
  </conditionalFormatting>
  <conditionalFormatting sqref="H12:H17">
    <cfRule type="cellIs" dxfId="10083" priority="61" stopIfTrue="1" operator="greaterThan">
      <formula>($C12)-($E12+$F12+$G12)</formula>
    </cfRule>
  </conditionalFormatting>
  <conditionalFormatting sqref="I12:I17">
    <cfRule type="cellIs" dxfId="10082" priority="60" stopIfTrue="1" operator="notEqual">
      <formula>$C12-$J12</formula>
    </cfRule>
  </conditionalFormatting>
  <conditionalFormatting sqref="J12:J17">
    <cfRule type="cellIs" dxfId="10081" priority="59" stopIfTrue="1" operator="notEqual">
      <formula>$C12-$I12</formula>
    </cfRule>
  </conditionalFormatting>
  <conditionalFormatting sqref="C7">
    <cfRule type="cellIs" dxfId="10080" priority="58" stopIfTrue="1" operator="greaterThan">
      <formula>$B$7</formula>
    </cfRule>
  </conditionalFormatting>
  <conditionalFormatting sqref="C8">
    <cfRule type="cellIs" dxfId="10079" priority="57" stopIfTrue="1" operator="greaterThan">
      <formula>$B$8</formula>
    </cfRule>
  </conditionalFormatting>
  <conditionalFormatting sqref="C9:C10">
    <cfRule type="cellIs" dxfId="10078" priority="56" stopIfTrue="1" operator="greaterThan">
      <formula>$B9</formula>
    </cfRule>
  </conditionalFormatting>
  <conditionalFormatting sqref="C12:C17">
    <cfRule type="cellIs" dxfId="10077" priority="55" stopIfTrue="1" operator="greaterThan">
      <formula>$B12</formula>
    </cfRule>
  </conditionalFormatting>
  <conditionalFormatting sqref="E7:E10">
    <cfRule type="cellIs" dxfId="10076" priority="54" stopIfTrue="1" operator="greaterThan">
      <formula>($C7)-($F7+$G7+$H7)</formula>
    </cfRule>
  </conditionalFormatting>
  <conditionalFormatting sqref="F7:F10">
    <cfRule type="cellIs" dxfId="10075" priority="53" stopIfTrue="1" operator="greaterThan">
      <formula>($C7)-($E7+$G7+$H7)</formula>
    </cfRule>
  </conditionalFormatting>
  <conditionalFormatting sqref="G7:G10">
    <cfRule type="cellIs" dxfId="10074" priority="52" stopIfTrue="1" operator="greaterThan">
      <formula>($C7)-($E7+$F7+$H7)</formula>
    </cfRule>
  </conditionalFormatting>
  <conditionalFormatting sqref="H7:H10">
    <cfRule type="cellIs" dxfId="10073" priority="51" stopIfTrue="1" operator="greaterThan">
      <formula>($C7)-($E7+$F7+$G7)</formula>
    </cfRule>
  </conditionalFormatting>
  <conditionalFormatting sqref="I7:I10">
    <cfRule type="cellIs" dxfId="10072" priority="50" stopIfTrue="1" operator="notEqual">
      <formula>$C7-$J7</formula>
    </cfRule>
  </conditionalFormatting>
  <conditionalFormatting sqref="J7:J10">
    <cfRule type="cellIs" dxfId="10071" priority="49" stopIfTrue="1" operator="notEqual">
      <formula>$C7-$I7</formula>
    </cfRule>
  </conditionalFormatting>
  <conditionalFormatting sqref="E12:E17">
    <cfRule type="cellIs" dxfId="10070" priority="48" stopIfTrue="1" operator="greaterThan">
      <formula>($C12)-($F12+$G12+$H12)</formula>
    </cfRule>
  </conditionalFormatting>
  <conditionalFormatting sqref="F12:F17">
    <cfRule type="cellIs" dxfId="10069" priority="47" stopIfTrue="1" operator="greaterThan">
      <formula>($C12)-($E12+$G12+$H12)</formula>
    </cfRule>
  </conditionalFormatting>
  <conditionalFormatting sqref="G12:G17">
    <cfRule type="cellIs" dxfId="10068" priority="46" stopIfTrue="1" operator="greaterThan">
      <formula>($C12)-($E12+$F12+$H12)</formula>
    </cfRule>
  </conditionalFormatting>
  <conditionalFormatting sqref="H12:H17">
    <cfRule type="cellIs" dxfId="10067" priority="45" stopIfTrue="1" operator="greaterThan">
      <formula>($C12)-($E12+$F12+$G12)</formula>
    </cfRule>
  </conditionalFormatting>
  <conditionalFormatting sqref="I12:I17">
    <cfRule type="cellIs" dxfId="10066" priority="44" stopIfTrue="1" operator="notEqual">
      <formula>$C12-$J12</formula>
    </cfRule>
  </conditionalFormatting>
  <conditionalFormatting sqref="J12:J17">
    <cfRule type="cellIs" dxfId="10065" priority="43" stopIfTrue="1" operator="notEqual">
      <formula>$C12-$I12</formula>
    </cfRule>
  </conditionalFormatting>
  <conditionalFormatting sqref="C7">
    <cfRule type="cellIs" dxfId="10064" priority="42" stopIfTrue="1" operator="greaterThan">
      <formula>$B$7</formula>
    </cfRule>
  </conditionalFormatting>
  <conditionalFormatting sqref="C8">
    <cfRule type="cellIs" dxfId="10063" priority="41" stopIfTrue="1" operator="greaterThan">
      <formula>$B$8</formula>
    </cfRule>
  </conditionalFormatting>
  <conditionalFormatting sqref="C9:C10">
    <cfRule type="cellIs" dxfId="10062" priority="40" stopIfTrue="1" operator="greaterThan">
      <formula>$B9</formula>
    </cfRule>
  </conditionalFormatting>
  <conditionalFormatting sqref="C12:C17">
    <cfRule type="cellIs" dxfId="10061" priority="39" stopIfTrue="1" operator="greaterThan">
      <formula>$B12</formula>
    </cfRule>
  </conditionalFormatting>
  <conditionalFormatting sqref="E7:E10">
    <cfRule type="cellIs" dxfId="10060" priority="38" stopIfTrue="1" operator="greaterThan">
      <formula>($C7)-($F7+$G7+$H7)</formula>
    </cfRule>
  </conditionalFormatting>
  <conditionalFormatting sqref="F7:F10">
    <cfRule type="cellIs" dxfId="10059" priority="37" stopIfTrue="1" operator="greaterThan">
      <formula>($C7)-($E7+$G7+$H7)</formula>
    </cfRule>
  </conditionalFormatting>
  <conditionalFormatting sqref="G7:G10">
    <cfRule type="cellIs" dxfId="10058" priority="36" stopIfTrue="1" operator="greaterThan">
      <formula>($C7)-($E7+$F7+$H7)</formula>
    </cfRule>
  </conditionalFormatting>
  <conditionalFormatting sqref="H7:H10">
    <cfRule type="cellIs" dxfId="10057" priority="35" stopIfTrue="1" operator="greaterThan">
      <formula>($C7)-($E7+$F7+$G7)</formula>
    </cfRule>
  </conditionalFormatting>
  <conditionalFormatting sqref="I7:I10">
    <cfRule type="cellIs" dxfId="10056" priority="34" stopIfTrue="1" operator="notEqual">
      <formula>$C7-$J7</formula>
    </cfRule>
  </conditionalFormatting>
  <conditionalFormatting sqref="J7:J10">
    <cfRule type="cellIs" dxfId="10055" priority="33" stopIfTrue="1" operator="notEqual">
      <formula>$C7-$I7</formula>
    </cfRule>
  </conditionalFormatting>
  <conditionalFormatting sqref="E12:E17">
    <cfRule type="cellIs" dxfId="10054" priority="32" stopIfTrue="1" operator="greaterThan">
      <formula>($C12)-($F12+$G12+$H12)</formula>
    </cfRule>
  </conditionalFormatting>
  <conditionalFormatting sqref="F12:F17">
    <cfRule type="cellIs" dxfId="10053" priority="31" stopIfTrue="1" operator="greaterThan">
      <formula>($C12)-($E12+$G12+$H12)</formula>
    </cfRule>
  </conditionalFormatting>
  <conditionalFormatting sqref="G12:G17">
    <cfRule type="cellIs" dxfId="10052" priority="30" stopIfTrue="1" operator="greaterThan">
      <formula>($C12)-($E12+$F12+$H12)</formula>
    </cfRule>
  </conditionalFormatting>
  <conditionalFormatting sqref="H12:H17">
    <cfRule type="cellIs" dxfId="10051" priority="29" stopIfTrue="1" operator="greaterThan">
      <formula>($C12)-($E12+$F12+$G12)</formula>
    </cfRule>
  </conditionalFormatting>
  <conditionalFormatting sqref="I12:I17">
    <cfRule type="cellIs" dxfId="10050" priority="28" stopIfTrue="1" operator="notEqual">
      <formula>$C12-$J12</formula>
    </cfRule>
  </conditionalFormatting>
  <conditionalFormatting sqref="J12:J17">
    <cfRule type="cellIs" dxfId="10049" priority="27" stopIfTrue="1" operator="notEqual">
      <formula>$C12-$I12</formula>
    </cfRule>
  </conditionalFormatting>
  <conditionalFormatting sqref="C7">
    <cfRule type="cellIs" dxfId="10048" priority="26" stopIfTrue="1" operator="greaterThan">
      <formula>$B$7</formula>
    </cfRule>
  </conditionalFormatting>
  <conditionalFormatting sqref="C8">
    <cfRule type="cellIs" dxfId="10047" priority="25" stopIfTrue="1" operator="greaterThan">
      <formula>$B$8</formula>
    </cfRule>
  </conditionalFormatting>
  <conditionalFormatting sqref="C9:C10">
    <cfRule type="cellIs" dxfId="10046" priority="24" stopIfTrue="1" operator="greaterThan">
      <formula>$B9</formula>
    </cfRule>
  </conditionalFormatting>
  <conditionalFormatting sqref="C12:C17">
    <cfRule type="cellIs" dxfId="10045" priority="23" stopIfTrue="1" operator="greaterThan">
      <formula>$B12</formula>
    </cfRule>
  </conditionalFormatting>
  <conditionalFormatting sqref="E7:E10 E12:E17">
    <cfRule type="cellIs" dxfId="10044" priority="22" stopIfTrue="1" operator="greaterThan">
      <formula>($C7)-($F7+$G7+$H7)</formula>
    </cfRule>
  </conditionalFormatting>
  <conditionalFormatting sqref="F7:F10 F12:F17">
    <cfRule type="cellIs" dxfId="10043" priority="21" stopIfTrue="1" operator="greaterThan">
      <formula>($C7)-($E7+$G7+$H7)</formula>
    </cfRule>
  </conditionalFormatting>
  <conditionalFormatting sqref="G7:G10 G12:G17">
    <cfRule type="cellIs" dxfId="10042" priority="20" stopIfTrue="1" operator="greaterThan">
      <formula>($C7)-($E7+$F7+$H7)</formula>
    </cfRule>
  </conditionalFormatting>
  <conditionalFormatting sqref="H7:H10 H12:H17">
    <cfRule type="cellIs" dxfId="10041" priority="19" stopIfTrue="1" operator="greaterThan">
      <formula>($C7)-($E7+$F7+$G7)</formula>
    </cfRule>
  </conditionalFormatting>
  <conditionalFormatting sqref="I7:I10 I12:I17">
    <cfRule type="cellIs" dxfId="10040" priority="18" stopIfTrue="1" operator="notEqual">
      <formula>$C7-$J7</formula>
    </cfRule>
  </conditionalFormatting>
  <conditionalFormatting sqref="J7:J10 J12:J17">
    <cfRule type="cellIs" dxfId="10039" priority="17" stopIfTrue="1" operator="notEqual">
      <formula>$C7-$I7</formula>
    </cfRule>
  </conditionalFormatting>
  <conditionalFormatting sqref="C7">
    <cfRule type="cellIs" dxfId="10038" priority="16" stopIfTrue="1" operator="greaterThan">
      <formula>$B$7</formula>
    </cfRule>
  </conditionalFormatting>
  <conditionalFormatting sqref="C8">
    <cfRule type="cellIs" dxfId="10037" priority="15" stopIfTrue="1" operator="greaterThan">
      <formula>$B$8</formula>
    </cfRule>
  </conditionalFormatting>
  <conditionalFormatting sqref="C9:C10">
    <cfRule type="cellIs" dxfId="10036" priority="14" stopIfTrue="1" operator="greaterThan">
      <formula>$B9</formula>
    </cfRule>
  </conditionalFormatting>
  <conditionalFormatting sqref="E7:E10">
    <cfRule type="cellIs" dxfId="10035" priority="13" stopIfTrue="1" operator="greaterThan">
      <formula>($C7)-($F7+$G7+$H7)</formula>
    </cfRule>
  </conditionalFormatting>
  <conditionalFormatting sqref="F7:F10">
    <cfRule type="cellIs" dxfId="10034" priority="12" stopIfTrue="1" operator="greaterThan">
      <formula>($C7)-($E7+$G7+$H7)</formula>
    </cfRule>
  </conditionalFormatting>
  <conditionalFormatting sqref="G7:G10">
    <cfRule type="cellIs" dxfId="10033" priority="11" stopIfTrue="1" operator="greaterThan">
      <formula>($C7)-($E7+$F7+$H7)</formula>
    </cfRule>
  </conditionalFormatting>
  <conditionalFormatting sqref="H7:H10">
    <cfRule type="cellIs" dxfId="10032" priority="10" stopIfTrue="1" operator="greaterThan">
      <formula>($C7)-($E7+$F7+$G7)</formula>
    </cfRule>
  </conditionalFormatting>
  <conditionalFormatting sqref="I7:I10">
    <cfRule type="cellIs" dxfId="10031" priority="9" stopIfTrue="1" operator="notEqual">
      <formula>$C7-$J7</formula>
    </cfRule>
  </conditionalFormatting>
  <conditionalFormatting sqref="J7:J10">
    <cfRule type="cellIs" dxfId="10030" priority="8" stopIfTrue="1" operator="notEqual">
      <formula>$C7-$I7</formula>
    </cfRule>
  </conditionalFormatting>
  <conditionalFormatting sqref="C12:C17">
    <cfRule type="cellIs" dxfId="10029" priority="7" stopIfTrue="1" operator="greaterThan">
      <formula>$B12</formula>
    </cfRule>
  </conditionalFormatting>
  <conditionalFormatting sqref="E12:E17">
    <cfRule type="cellIs" dxfId="10028" priority="6" stopIfTrue="1" operator="greaterThan">
      <formula>($C12)-($F12+$G12+$H12)</formula>
    </cfRule>
  </conditionalFormatting>
  <conditionalFormatting sqref="F12:F17">
    <cfRule type="cellIs" dxfId="10027" priority="5" stopIfTrue="1" operator="greaterThan">
      <formula>($C12)-($E12+$G12+$H12)</formula>
    </cfRule>
  </conditionalFormatting>
  <conditionalFormatting sqref="G12:G17">
    <cfRule type="cellIs" dxfId="10026" priority="4" stopIfTrue="1" operator="greaterThan">
      <formula>($C12)-($E12+$F12+$H12)</formula>
    </cfRule>
  </conditionalFormatting>
  <conditionalFormatting sqref="H12:H17">
    <cfRule type="cellIs" dxfId="10025" priority="3" stopIfTrue="1" operator="greaterThan">
      <formula>($C12)-($E12+$F12+$G12)</formula>
    </cfRule>
  </conditionalFormatting>
  <conditionalFormatting sqref="I12:I17">
    <cfRule type="cellIs" dxfId="10024" priority="2" stopIfTrue="1" operator="notEqual">
      <formula>$C12-$J12</formula>
    </cfRule>
  </conditionalFormatting>
  <conditionalFormatting sqref="J12:J17">
    <cfRule type="cellIs" dxfId="10023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/>
  <dimension ref="A1:L36"/>
  <sheetViews>
    <sheetView tabSelected="1" zoomScale="75" workbookViewId="0">
      <selection activeCell="G14" sqref="G14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53" t="s">
        <v>0</v>
      </c>
      <c r="B2" s="53"/>
      <c r="C2" s="53"/>
      <c r="D2" s="53"/>
      <c r="E2" s="53"/>
      <c r="F2" s="53"/>
      <c r="G2" s="53"/>
      <c r="H2" s="54"/>
      <c r="I2" s="27" t="s">
        <v>14</v>
      </c>
      <c r="J2" s="34">
        <v>42551</v>
      </c>
    </row>
    <row r="3" spans="1:12" ht="19.5">
      <c r="A3" s="55" t="s">
        <v>42</v>
      </c>
      <c r="B3" s="55"/>
      <c r="C3" s="55"/>
      <c r="D3" s="55"/>
      <c r="E3" s="55"/>
      <c r="F3" s="55"/>
      <c r="G3" s="55"/>
      <c r="H3" s="55"/>
      <c r="I3" s="27" t="s">
        <v>15</v>
      </c>
      <c r="J3" s="51">
        <v>42551</v>
      </c>
    </row>
    <row r="4" spans="1:12" ht="17.25" customHeight="1">
      <c r="A4" s="56" t="s">
        <v>16</v>
      </c>
      <c r="B4" s="56" t="s">
        <v>1</v>
      </c>
      <c r="C4" s="56"/>
      <c r="D4" s="56"/>
      <c r="E4" s="56" t="s">
        <v>2</v>
      </c>
      <c r="F4" s="56"/>
      <c r="G4" s="56"/>
      <c r="H4" s="56"/>
      <c r="I4" s="56" t="s">
        <v>3</v>
      </c>
      <c r="J4" s="56"/>
    </row>
    <row r="5" spans="1:12" ht="16.5" customHeight="1">
      <c r="A5" s="56"/>
      <c r="B5" s="56"/>
      <c r="C5" s="56"/>
      <c r="D5" s="56"/>
      <c r="E5" s="56" t="s">
        <v>8</v>
      </c>
      <c r="F5" s="56"/>
      <c r="G5" s="56" t="s">
        <v>34</v>
      </c>
      <c r="H5" s="56" t="s">
        <v>9</v>
      </c>
      <c r="I5" s="56" t="s">
        <v>10</v>
      </c>
      <c r="J5" s="56" t="s">
        <v>11</v>
      </c>
      <c r="L5" s="56" t="s">
        <v>37</v>
      </c>
    </row>
    <row r="6" spans="1:12" ht="45.75" customHeight="1">
      <c r="A6" s="5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56"/>
      <c r="H6" s="56"/>
      <c r="I6" s="56"/>
      <c r="J6" s="56"/>
      <c r="L6" s="56"/>
    </row>
    <row r="7" spans="1:12" ht="15.75">
      <c r="A7" s="22" t="s">
        <v>24</v>
      </c>
      <c r="B7" s="45">
        <v>0</v>
      </c>
      <c r="C7" s="45">
        <v>0</v>
      </c>
      <c r="D7" s="19">
        <f>B7-C7</f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>
        <v>9</v>
      </c>
      <c r="D8" s="19">
        <f>B8-C8</f>
        <v>0</v>
      </c>
      <c r="E8" s="45">
        <v>6</v>
      </c>
      <c r="F8" s="45">
        <v>2</v>
      </c>
      <c r="G8" s="45">
        <v>1</v>
      </c>
      <c r="H8" s="45">
        <v>0</v>
      </c>
      <c r="I8" s="45">
        <v>9</v>
      </c>
      <c r="J8" s="45">
        <v>0</v>
      </c>
      <c r="L8" s="26">
        <f t="shared" ref="L8:L17" si="0">((E8+F8+G8+H8)-C8)+((I8+J8)-C8)</f>
        <v>0</v>
      </c>
    </row>
    <row r="9" spans="1:12" ht="15.75">
      <c r="A9" s="22" t="s">
        <v>26</v>
      </c>
      <c r="B9" s="45">
        <v>0</v>
      </c>
      <c r="C9" s="45">
        <v>0</v>
      </c>
      <c r="D9" s="19">
        <f>B9-C9</f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L9" s="26">
        <f t="shared" si="0"/>
        <v>0</v>
      </c>
    </row>
    <row r="10" spans="1:12" ht="15.75">
      <c r="A10" s="22" t="s">
        <v>27</v>
      </c>
      <c r="B10" s="45">
        <v>0</v>
      </c>
      <c r="C10" s="45">
        <v>0</v>
      </c>
      <c r="D10" s="19">
        <f>B10-C10</f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L10" s="26">
        <f t="shared" si="0"/>
        <v>0</v>
      </c>
    </row>
    <row r="11" spans="1:12" ht="15.75">
      <c r="A11" s="22" t="s">
        <v>12</v>
      </c>
      <c r="B11" s="20">
        <v>9</v>
      </c>
      <c r="C11" s="20">
        <v>9</v>
      </c>
      <c r="D11" s="20">
        <f t="shared" ref="D11:J11" si="1">SUM(D7:D10)</f>
        <v>0</v>
      </c>
      <c r="E11" s="20">
        <v>6</v>
      </c>
      <c r="F11" s="20">
        <v>2</v>
      </c>
      <c r="G11" s="20">
        <v>1</v>
      </c>
      <c r="H11" s="20">
        <f t="shared" si="1"/>
        <v>0</v>
      </c>
      <c r="I11" s="20">
        <f t="shared" si="1"/>
        <v>9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>
        <v>5</v>
      </c>
      <c r="D12" s="19">
        <f>B12-C12</f>
        <v>0</v>
      </c>
      <c r="E12" s="45">
        <v>4</v>
      </c>
      <c r="F12" s="45">
        <v>0</v>
      </c>
      <c r="G12" s="45">
        <v>1</v>
      </c>
      <c r="H12" s="45">
        <v>0</v>
      </c>
      <c r="I12" s="45">
        <v>5</v>
      </c>
      <c r="J12" s="45">
        <v>0</v>
      </c>
      <c r="L12" s="26">
        <f t="shared" si="0"/>
        <v>0</v>
      </c>
    </row>
    <row r="13" spans="1:12" ht="15.75">
      <c r="A13" s="25" t="s">
        <v>29</v>
      </c>
      <c r="B13" s="45">
        <v>86</v>
      </c>
      <c r="C13" s="45">
        <v>82</v>
      </c>
      <c r="D13" s="19">
        <v>4</v>
      </c>
      <c r="E13" s="45">
        <v>77</v>
      </c>
      <c r="F13" s="45">
        <v>0</v>
      </c>
      <c r="G13" s="45">
        <v>5</v>
      </c>
      <c r="H13" s="45">
        <v>0</v>
      </c>
      <c r="I13" s="45">
        <v>82</v>
      </c>
      <c r="J13" s="45">
        <v>0</v>
      </c>
      <c r="L13" s="26">
        <f t="shared" si="0"/>
        <v>0</v>
      </c>
    </row>
    <row r="14" spans="1:12" ht="15.75">
      <c r="A14" s="25" t="s">
        <v>30</v>
      </c>
      <c r="B14" s="45">
        <v>0</v>
      </c>
      <c r="C14" s="45">
        <v>0</v>
      </c>
      <c r="D14" s="19">
        <f t="shared" ref="D14:D17" si="2">B14-C14</f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L14" s="26">
        <f t="shared" si="0"/>
        <v>0</v>
      </c>
    </row>
    <row r="15" spans="1:12" ht="15.75">
      <c r="A15" s="23" t="s">
        <v>31</v>
      </c>
      <c r="B15" s="45">
        <v>21</v>
      </c>
      <c r="C15" s="45">
        <v>19</v>
      </c>
      <c r="D15" s="19">
        <v>2</v>
      </c>
      <c r="E15" s="45">
        <v>17</v>
      </c>
      <c r="F15" s="45">
        <v>0</v>
      </c>
      <c r="G15" s="45">
        <v>2</v>
      </c>
      <c r="H15" s="45">
        <v>0</v>
      </c>
      <c r="I15" s="45">
        <v>19</v>
      </c>
      <c r="J15" s="45">
        <v>0</v>
      </c>
      <c r="L15" s="26">
        <f t="shared" si="0"/>
        <v>0</v>
      </c>
    </row>
    <row r="16" spans="1:12" ht="15.75">
      <c r="A16" s="23" t="s">
        <v>32</v>
      </c>
      <c r="B16" s="45">
        <v>32</v>
      </c>
      <c r="C16" s="45">
        <v>25</v>
      </c>
      <c r="D16" s="19">
        <v>7</v>
      </c>
      <c r="E16" s="45">
        <v>22</v>
      </c>
      <c r="F16" s="45">
        <v>0</v>
      </c>
      <c r="G16" s="45">
        <v>3</v>
      </c>
      <c r="H16" s="45">
        <v>0</v>
      </c>
      <c r="I16" s="45">
        <v>25</v>
      </c>
      <c r="J16" s="45">
        <v>0</v>
      </c>
      <c r="L16" s="26">
        <f t="shared" si="0"/>
        <v>0</v>
      </c>
    </row>
    <row r="17" spans="1:12" ht="15.75">
      <c r="A17" s="23" t="s">
        <v>33</v>
      </c>
      <c r="B17" s="45">
        <v>2</v>
      </c>
      <c r="C17" s="45">
        <v>2</v>
      </c>
      <c r="D17" s="19">
        <f t="shared" si="2"/>
        <v>0</v>
      </c>
      <c r="E17" s="45">
        <v>2</v>
      </c>
      <c r="F17" s="45">
        <v>0</v>
      </c>
      <c r="G17" s="45">
        <v>0</v>
      </c>
      <c r="H17" s="45">
        <v>0</v>
      </c>
      <c r="I17" s="45">
        <v>2</v>
      </c>
      <c r="J17" s="45">
        <v>0</v>
      </c>
      <c r="L17" s="26">
        <f t="shared" si="0"/>
        <v>0</v>
      </c>
    </row>
    <row r="18" spans="1:12" ht="15.75">
      <c r="A18" s="23" t="s">
        <v>12</v>
      </c>
      <c r="B18" s="24">
        <v>146</v>
      </c>
      <c r="C18" s="24">
        <v>133</v>
      </c>
      <c r="D18" s="21">
        <v>13</v>
      </c>
      <c r="E18" s="21">
        <v>122</v>
      </c>
      <c r="F18" s="21">
        <f>SUM(F12:F17)</f>
        <v>0</v>
      </c>
      <c r="G18" s="21">
        <v>11</v>
      </c>
      <c r="H18" s="21">
        <f>SUM(H12:H17)</f>
        <v>0</v>
      </c>
      <c r="I18" s="21">
        <v>133</v>
      </c>
      <c r="J18" s="21">
        <f t="shared" ref="J18" si="3">SUM(J12:J17)</f>
        <v>0</v>
      </c>
      <c r="L18" s="21">
        <f>SUM(L12:L17)</f>
        <v>0</v>
      </c>
    </row>
    <row r="19" spans="1:12" ht="15.75">
      <c r="A19" s="23" t="s">
        <v>13</v>
      </c>
      <c r="B19" s="24">
        <v>155</v>
      </c>
      <c r="C19" s="24">
        <v>142</v>
      </c>
      <c r="D19" s="24">
        <v>13</v>
      </c>
      <c r="E19" s="24">
        <v>128</v>
      </c>
      <c r="F19" s="24">
        <v>2</v>
      </c>
      <c r="G19" s="24">
        <v>12</v>
      </c>
      <c r="H19" s="24">
        <f t="shared" ref="H19:J19" si="4">H11+H18</f>
        <v>0</v>
      </c>
      <c r="I19" s="24">
        <v>142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63" t="s">
        <v>18</v>
      </c>
      <c r="B27" s="40">
        <f>E11/C11</f>
        <v>0.66666666666666663</v>
      </c>
      <c r="C27" s="40">
        <f>F11/C11</f>
        <v>0.22222222222222221</v>
      </c>
      <c r="D27" s="64">
        <f>G11/C11</f>
        <v>0.1111111111111111</v>
      </c>
      <c r="E27" s="64">
        <f>H11/C11</f>
        <v>0</v>
      </c>
      <c r="F27" s="65">
        <f>B27+C27+D27+E27</f>
        <v>1</v>
      </c>
    </row>
    <row r="28" spans="1:12">
      <c r="A28" s="63"/>
      <c r="B28" s="64">
        <f>(E11+F11)/C11</f>
        <v>0.88888888888888884</v>
      </c>
      <c r="C28" s="64"/>
      <c r="D28" s="64"/>
      <c r="E28" s="64"/>
      <c r="F28" s="65"/>
    </row>
    <row r="29" spans="1:12">
      <c r="A29" s="10"/>
      <c r="B29" s="11"/>
      <c r="C29" s="11"/>
      <c r="D29" s="11"/>
      <c r="E29" s="11"/>
      <c r="F29" s="12"/>
    </row>
    <row r="30" spans="1:12">
      <c r="A30" s="63" t="s">
        <v>19</v>
      </c>
      <c r="B30" s="40">
        <f>E18/C18</f>
        <v>0.91729323308270672</v>
      </c>
      <c r="C30" s="40">
        <f>F18/C18</f>
        <v>0</v>
      </c>
      <c r="D30" s="64">
        <f>G18/C18</f>
        <v>8.2706766917293228E-2</v>
      </c>
      <c r="E30" s="64">
        <f>H18/C18</f>
        <v>0</v>
      </c>
      <c r="F30" s="65">
        <f>B30+C30+D30+E30</f>
        <v>1</v>
      </c>
    </row>
    <row r="31" spans="1:12">
      <c r="A31" s="63"/>
      <c r="B31" s="64" t="e">
        <f>(E14+F14)/C14</f>
        <v>#DIV/0!</v>
      </c>
      <c r="C31" s="64"/>
      <c r="D31" s="64"/>
      <c r="E31" s="64"/>
      <c r="F31" s="6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66" t="s">
        <v>20</v>
      </c>
      <c r="B33" s="40">
        <f>E19/C19</f>
        <v>0.90140845070422537</v>
      </c>
      <c r="C33" s="40">
        <f>F19/C19</f>
        <v>1.4084507042253521E-2</v>
      </c>
      <c r="D33" s="64">
        <f>G19/C19</f>
        <v>8.4507042253521125E-2</v>
      </c>
      <c r="E33" s="64">
        <f>H19/C19</f>
        <v>0</v>
      </c>
      <c r="F33" s="64">
        <f>B34+D33+E33</f>
        <v>1</v>
      </c>
    </row>
    <row r="34" spans="1:6" ht="13.5" customHeight="1">
      <c r="A34" s="66"/>
      <c r="B34" s="64">
        <f>(E19+F19)/C19</f>
        <v>0.91549295774647887</v>
      </c>
      <c r="C34" s="64"/>
      <c r="D34" s="64"/>
      <c r="E34" s="64"/>
      <c r="F34" s="64"/>
    </row>
    <row r="35" spans="1:6" ht="24" customHeight="1">
      <c r="A35" s="7" t="s">
        <v>23</v>
      </c>
    </row>
    <row r="36" spans="1:6" ht="14.25" customHeight="1"/>
  </sheetData>
  <mergeCells count="33">
    <mergeCell ref="A33:A34"/>
    <mergeCell ref="D33:D34"/>
    <mergeCell ref="E33:E34"/>
    <mergeCell ref="F33:F34"/>
    <mergeCell ref="B34:C34"/>
    <mergeCell ref="A27:A28"/>
    <mergeCell ref="D27:D28"/>
    <mergeCell ref="E27:E28"/>
    <mergeCell ref="F27:F28"/>
    <mergeCell ref="B28:C28"/>
    <mergeCell ref="A30:A31"/>
    <mergeCell ref="D30:D31"/>
    <mergeCell ref="E30:E31"/>
    <mergeCell ref="F30:F31"/>
    <mergeCell ref="B31:C31"/>
    <mergeCell ref="L5:L6"/>
    <mergeCell ref="B22:E22"/>
    <mergeCell ref="F22:F26"/>
    <mergeCell ref="B23:E23"/>
    <mergeCell ref="B24:C25"/>
    <mergeCell ref="D24:D26"/>
    <mergeCell ref="E24:E26"/>
    <mergeCell ref="A2:H2"/>
    <mergeCell ref="A3:H3"/>
    <mergeCell ref="A4:A6"/>
    <mergeCell ref="B4:D5"/>
    <mergeCell ref="E4:H4"/>
    <mergeCell ref="I4:J4"/>
    <mergeCell ref="E5:F5"/>
    <mergeCell ref="G5:G6"/>
    <mergeCell ref="H5:H6"/>
    <mergeCell ref="I5:I6"/>
    <mergeCell ref="J5:J6"/>
  </mergeCells>
  <phoneticPr fontId="0" type="noConversion"/>
  <conditionalFormatting sqref="I18">
    <cfRule type="cellIs" dxfId="10022" priority="804" stopIfTrue="1" operator="notEqual">
      <formula>$C$18-$J$18</formula>
    </cfRule>
  </conditionalFormatting>
  <conditionalFormatting sqref="J18">
    <cfRule type="cellIs" dxfId="10021" priority="805" stopIfTrue="1" operator="notEqual">
      <formula>$C$18-$I$18</formula>
    </cfRule>
  </conditionalFormatting>
  <conditionalFormatting sqref="C7">
    <cfRule type="cellIs" dxfId="10020" priority="806" stopIfTrue="1" operator="greaterThan">
      <formula>$B$7</formula>
    </cfRule>
  </conditionalFormatting>
  <conditionalFormatting sqref="C8">
    <cfRule type="cellIs" dxfId="10019" priority="807" stopIfTrue="1" operator="greaterThan">
      <formula>$B$8</formula>
    </cfRule>
  </conditionalFormatting>
  <conditionalFormatting sqref="C9:C10 C12:C17">
    <cfRule type="cellIs" dxfId="10018" priority="808" stopIfTrue="1" operator="greaterThan">
      <formula>$B9</formula>
    </cfRule>
  </conditionalFormatting>
  <conditionalFormatting sqref="E7:E10 E12:E17">
    <cfRule type="cellIs" dxfId="10017" priority="809" stopIfTrue="1" operator="greaterThan">
      <formula>($C7)-($F7+$G7+$H7)</formula>
    </cfRule>
  </conditionalFormatting>
  <conditionalFormatting sqref="F7:F10 F12:F17">
    <cfRule type="cellIs" dxfId="10016" priority="810" stopIfTrue="1" operator="greaterThan">
      <formula>($C7)-($E7+$G7+$H7)</formula>
    </cfRule>
  </conditionalFormatting>
  <conditionalFormatting sqref="G7:G10 G12:G17">
    <cfRule type="cellIs" dxfId="10015" priority="811" stopIfTrue="1" operator="greaterThan">
      <formula>($C7)-($E7+$F7+$H7)</formula>
    </cfRule>
  </conditionalFormatting>
  <conditionalFormatting sqref="H7:H10 H12:H17">
    <cfRule type="cellIs" dxfId="10014" priority="812" stopIfTrue="1" operator="greaterThan">
      <formula>($C7)-($E7+$F7+$G7)</formula>
    </cfRule>
  </conditionalFormatting>
  <conditionalFormatting sqref="I7:I10 I12:I17">
    <cfRule type="cellIs" dxfId="10013" priority="813" stopIfTrue="1" operator="notEqual">
      <formula>$C7-$J7</formula>
    </cfRule>
  </conditionalFormatting>
  <conditionalFormatting sqref="J7:J10 J12:J17">
    <cfRule type="cellIs" dxfId="10012" priority="814" stopIfTrue="1" operator="notEqual">
      <formula>$C7-$I7</formula>
    </cfRule>
  </conditionalFormatting>
  <conditionalFormatting sqref="C7">
    <cfRule type="cellIs" dxfId="10011" priority="803" stopIfTrue="1" operator="greaterThan">
      <formula>$B$7</formula>
    </cfRule>
  </conditionalFormatting>
  <conditionalFormatting sqref="C8">
    <cfRule type="cellIs" dxfId="10010" priority="802" stopIfTrue="1" operator="greaterThan">
      <formula>$B$8</formula>
    </cfRule>
  </conditionalFormatting>
  <conditionalFormatting sqref="C9:C10">
    <cfRule type="cellIs" dxfId="10009" priority="801" stopIfTrue="1" operator="greaterThan">
      <formula>$B9</formula>
    </cfRule>
  </conditionalFormatting>
  <conditionalFormatting sqref="E7:E10">
    <cfRule type="cellIs" dxfId="10008" priority="800" stopIfTrue="1" operator="greaterThan">
      <formula>($C7)-($F7+$G7+$H7)</formula>
    </cfRule>
  </conditionalFormatting>
  <conditionalFormatting sqref="F7:F10">
    <cfRule type="cellIs" dxfId="10007" priority="799" stopIfTrue="1" operator="greaterThan">
      <formula>($C7)-($E7+$G7+$H7)</formula>
    </cfRule>
  </conditionalFormatting>
  <conditionalFormatting sqref="G7:G10">
    <cfRule type="cellIs" dxfId="10006" priority="798" stopIfTrue="1" operator="greaterThan">
      <formula>($C7)-($E7+$F7+$H7)</formula>
    </cfRule>
  </conditionalFormatting>
  <conditionalFormatting sqref="H7:H10">
    <cfRule type="cellIs" dxfId="10005" priority="797" stopIfTrue="1" operator="greaterThan">
      <formula>($C7)-($E7+$F7+$G7)</formula>
    </cfRule>
  </conditionalFormatting>
  <conditionalFormatting sqref="I7:I10">
    <cfRule type="cellIs" dxfId="10004" priority="796" stopIfTrue="1" operator="notEqual">
      <formula>$C7-$J7</formula>
    </cfRule>
  </conditionalFormatting>
  <conditionalFormatting sqref="J7:J10">
    <cfRule type="cellIs" dxfId="10003" priority="795" stopIfTrue="1" operator="notEqual">
      <formula>$C7-$I7</formula>
    </cfRule>
  </conditionalFormatting>
  <conditionalFormatting sqref="C12:C17">
    <cfRule type="cellIs" dxfId="10002" priority="794" stopIfTrue="1" operator="greaterThan">
      <formula>$B12</formula>
    </cfRule>
  </conditionalFormatting>
  <conditionalFormatting sqref="E12:E17">
    <cfRule type="cellIs" dxfId="10001" priority="793" stopIfTrue="1" operator="greaterThan">
      <formula>($C12)-($F12+$G12+$H12)</formula>
    </cfRule>
  </conditionalFormatting>
  <conditionalFormatting sqref="F12:F17">
    <cfRule type="cellIs" dxfId="10000" priority="792" stopIfTrue="1" operator="greaterThan">
      <formula>($C12)-($E12+$G12+$H12)</formula>
    </cfRule>
  </conditionalFormatting>
  <conditionalFormatting sqref="G12:G17">
    <cfRule type="cellIs" dxfId="9999" priority="791" stopIfTrue="1" operator="greaterThan">
      <formula>($C12)-($E12+$F12+$H12)</formula>
    </cfRule>
  </conditionalFormatting>
  <conditionalFormatting sqref="H12:H17">
    <cfRule type="cellIs" dxfId="9998" priority="790" stopIfTrue="1" operator="greaterThan">
      <formula>($C12)-($E12+$F12+$G12)</formula>
    </cfRule>
  </conditionalFormatting>
  <conditionalFormatting sqref="I12:I17">
    <cfRule type="cellIs" dxfId="9997" priority="789" stopIfTrue="1" operator="notEqual">
      <formula>$C12-$J12</formula>
    </cfRule>
  </conditionalFormatting>
  <conditionalFormatting sqref="J12:J17">
    <cfRule type="cellIs" dxfId="9996" priority="788" stopIfTrue="1" operator="notEqual">
      <formula>$C12-$I12</formula>
    </cfRule>
  </conditionalFormatting>
  <conditionalFormatting sqref="C7">
    <cfRule type="cellIs" dxfId="9995" priority="787" stopIfTrue="1" operator="greaterThan">
      <formula>$B$7</formula>
    </cfRule>
  </conditionalFormatting>
  <conditionalFormatting sqref="C8">
    <cfRule type="cellIs" dxfId="9994" priority="786" stopIfTrue="1" operator="greaterThan">
      <formula>$B$8</formula>
    </cfRule>
  </conditionalFormatting>
  <conditionalFormatting sqref="C9:C10">
    <cfRule type="cellIs" dxfId="9993" priority="785" stopIfTrue="1" operator="greaterThan">
      <formula>$B9</formula>
    </cfRule>
  </conditionalFormatting>
  <conditionalFormatting sqref="E7:E10">
    <cfRule type="cellIs" dxfId="9992" priority="784" stopIfTrue="1" operator="greaterThan">
      <formula>($C7)-($F7+$G7+$H7)</formula>
    </cfRule>
  </conditionalFormatting>
  <conditionalFormatting sqref="F7:F10">
    <cfRule type="cellIs" dxfId="9991" priority="783" stopIfTrue="1" operator="greaterThan">
      <formula>($C7)-($E7+$G7+$H7)</formula>
    </cfRule>
  </conditionalFormatting>
  <conditionalFormatting sqref="G7:G10">
    <cfRule type="cellIs" dxfId="9990" priority="782" stopIfTrue="1" operator="greaterThan">
      <formula>($C7)-($E7+$F7+$H7)</formula>
    </cfRule>
  </conditionalFormatting>
  <conditionalFormatting sqref="H7:H10">
    <cfRule type="cellIs" dxfId="9989" priority="781" stopIfTrue="1" operator="greaterThan">
      <formula>($C7)-($E7+$F7+$G7)</formula>
    </cfRule>
  </conditionalFormatting>
  <conditionalFormatting sqref="I7:I10">
    <cfRule type="cellIs" dxfId="9988" priority="780" stopIfTrue="1" operator="notEqual">
      <formula>$C7-$J7</formula>
    </cfRule>
  </conditionalFormatting>
  <conditionalFormatting sqref="J7:J10">
    <cfRule type="cellIs" dxfId="9987" priority="779" stopIfTrue="1" operator="notEqual">
      <formula>$C7-$I7</formula>
    </cfRule>
  </conditionalFormatting>
  <conditionalFormatting sqref="C12:C17">
    <cfRule type="cellIs" dxfId="9986" priority="778" stopIfTrue="1" operator="greaterThan">
      <formula>$B12</formula>
    </cfRule>
  </conditionalFormatting>
  <conditionalFormatting sqref="E12:E17">
    <cfRule type="cellIs" dxfId="9985" priority="777" stopIfTrue="1" operator="greaterThan">
      <formula>($C12)-($F12+$G12+$H12)</formula>
    </cfRule>
  </conditionalFormatting>
  <conditionalFormatting sqref="F12:F17">
    <cfRule type="cellIs" dxfId="9984" priority="776" stopIfTrue="1" operator="greaterThan">
      <formula>($C12)-($E12+$G12+$H12)</formula>
    </cfRule>
  </conditionalFormatting>
  <conditionalFormatting sqref="G12:G17">
    <cfRule type="cellIs" dxfId="9983" priority="775" stopIfTrue="1" operator="greaterThan">
      <formula>($C12)-($E12+$F12+$H12)</formula>
    </cfRule>
  </conditionalFormatting>
  <conditionalFormatting sqref="H12:H17">
    <cfRule type="cellIs" dxfId="9982" priority="774" stopIfTrue="1" operator="greaterThan">
      <formula>($C12)-($E12+$F12+$G12)</formula>
    </cfRule>
  </conditionalFormatting>
  <conditionalFormatting sqref="I12:I17">
    <cfRule type="cellIs" dxfId="9981" priority="773" stopIfTrue="1" operator="notEqual">
      <formula>$C12-$J12</formula>
    </cfRule>
  </conditionalFormatting>
  <conditionalFormatting sqref="J12:J17">
    <cfRule type="cellIs" dxfId="9980" priority="772" stopIfTrue="1" operator="notEqual">
      <formula>$C12-$I12</formula>
    </cfRule>
  </conditionalFormatting>
  <conditionalFormatting sqref="C7">
    <cfRule type="cellIs" dxfId="9979" priority="771" stopIfTrue="1" operator="greaterThan">
      <formula>$B$7</formula>
    </cfRule>
  </conditionalFormatting>
  <conditionalFormatting sqref="C8">
    <cfRule type="cellIs" dxfId="9978" priority="770" stopIfTrue="1" operator="greaterThan">
      <formula>$B$8</formula>
    </cfRule>
  </conditionalFormatting>
  <conditionalFormatting sqref="C9:C10">
    <cfRule type="cellIs" dxfId="9977" priority="769" stopIfTrue="1" operator="greaterThan">
      <formula>$B9</formula>
    </cfRule>
  </conditionalFormatting>
  <conditionalFormatting sqref="E7:E10">
    <cfRule type="cellIs" dxfId="9976" priority="768" stopIfTrue="1" operator="greaterThan">
      <formula>($C7)-($F7+$G7+$H7)</formula>
    </cfRule>
  </conditionalFormatting>
  <conditionalFormatting sqref="F7:F10">
    <cfRule type="cellIs" dxfId="9975" priority="767" stopIfTrue="1" operator="greaterThan">
      <formula>($C7)-($E7+$G7+$H7)</formula>
    </cfRule>
  </conditionalFormatting>
  <conditionalFormatting sqref="G7:G10">
    <cfRule type="cellIs" dxfId="9974" priority="766" stopIfTrue="1" operator="greaterThan">
      <formula>($C7)-($E7+$F7+$H7)</formula>
    </cfRule>
  </conditionalFormatting>
  <conditionalFormatting sqref="H7:H10">
    <cfRule type="cellIs" dxfId="9973" priority="765" stopIfTrue="1" operator="greaterThan">
      <formula>($C7)-($E7+$F7+$G7)</formula>
    </cfRule>
  </conditionalFormatting>
  <conditionalFormatting sqref="I7:I10">
    <cfRule type="cellIs" dxfId="9972" priority="764" stopIfTrue="1" operator="notEqual">
      <formula>$C7-$J7</formula>
    </cfRule>
  </conditionalFormatting>
  <conditionalFormatting sqref="J7:J10">
    <cfRule type="cellIs" dxfId="9971" priority="763" stopIfTrue="1" operator="notEqual">
      <formula>$C7-$I7</formula>
    </cfRule>
  </conditionalFormatting>
  <conditionalFormatting sqref="C12:C17">
    <cfRule type="cellIs" dxfId="9970" priority="762" stopIfTrue="1" operator="greaterThan">
      <formula>$B12</formula>
    </cfRule>
  </conditionalFormatting>
  <conditionalFormatting sqref="E12:E17">
    <cfRule type="cellIs" dxfId="9969" priority="761" stopIfTrue="1" operator="greaterThan">
      <formula>($C12)-($F12+$G12+$H12)</formula>
    </cfRule>
  </conditionalFormatting>
  <conditionalFormatting sqref="F12:F17">
    <cfRule type="cellIs" dxfId="9968" priority="760" stopIfTrue="1" operator="greaterThan">
      <formula>($C12)-($E12+$G12+$H12)</formula>
    </cfRule>
  </conditionalFormatting>
  <conditionalFormatting sqref="G12:G17">
    <cfRule type="cellIs" dxfId="9967" priority="759" stopIfTrue="1" operator="greaterThan">
      <formula>($C12)-($E12+$F12+$H12)</formula>
    </cfRule>
  </conditionalFormatting>
  <conditionalFormatting sqref="H12:H17">
    <cfRule type="cellIs" dxfId="9966" priority="758" stopIfTrue="1" operator="greaterThan">
      <formula>($C12)-($E12+$F12+$G12)</formula>
    </cfRule>
  </conditionalFormatting>
  <conditionalFormatting sqref="I12:I17">
    <cfRule type="cellIs" dxfId="9965" priority="757" stopIfTrue="1" operator="notEqual">
      <formula>$C12-$J12</formula>
    </cfRule>
  </conditionalFormatting>
  <conditionalFormatting sqref="J12:J17">
    <cfRule type="cellIs" dxfId="9964" priority="756" stopIfTrue="1" operator="notEqual">
      <formula>$C12-$I12</formula>
    </cfRule>
  </conditionalFormatting>
  <conditionalFormatting sqref="C7">
    <cfRule type="cellIs" dxfId="9963" priority="755" stopIfTrue="1" operator="greaterThan">
      <formula>$B$7</formula>
    </cfRule>
  </conditionalFormatting>
  <conditionalFormatting sqref="C8">
    <cfRule type="cellIs" dxfId="9962" priority="754" stopIfTrue="1" operator="greaterThan">
      <formula>$B$8</formula>
    </cfRule>
  </conditionalFormatting>
  <conditionalFormatting sqref="C9:C10">
    <cfRule type="cellIs" dxfId="9961" priority="753" stopIfTrue="1" operator="greaterThan">
      <formula>$B9</formula>
    </cfRule>
  </conditionalFormatting>
  <conditionalFormatting sqref="E7:E10">
    <cfRule type="cellIs" dxfId="9960" priority="752" stopIfTrue="1" operator="greaterThan">
      <formula>($C7)-($F7+$G7+$H7)</formula>
    </cfRule>
  </conditionalFormatting>
  <conditionalFormatting sqref="F7:F10">
    <cfRule type="cellIs" dxfId="9959" priority="751" stopIfTrue="1" operator="greaterThan">
      <formula>($C7)-($E7+$G7+$H7)</formula>
    </cfRule>
  </conditionalFormatting>
  <conditionalFormatting sqref="G7:G10">
    <cfRule type="cellIs" dxfId="9958" priority="750" stopIfTrue="1" operator="greaterThan">
      <formula>($C7)-($E7+$F7+$H7)</formula>
    </cfRule>
  </conditionalFormatting>
  <conditionalFormatting sqref="H7:H10">
    <cfRule type="cellIs" dxfId="9957" priority="749" stopIfTrue="1" operator="greaterThan">
      <formula>($C7)-($E7+$F7+$G7)</formula>
    </cfRule>
  </conditionalFormatting>
  <conditionalFormatting sqref="I7:I10">
    <cfRule type="cellIs" dxfId="9956" priority="748" stopIfTrue="1" operator="notEqual">
      <formula>$C7-$J7</formula>
    </cfRule>
  </conditionalFormatting>
  <conditionalFormatting sqref="J7:J10">
    <cfRule type="cellIs" dxfId="9955" priority="747" stopIfTrue="1" operator="notEqual">
      <formula>$C7-$I7</formula>
    </cfRule>
  </conditionalFormatting>
  <conditionalFormatting sqref="C12:C17">
    <cfRule type="cellIs" dxfId="9954" priority="746" stopIfTrue="1" operator="greaterThan">
      <formula>$B12</formula>
    </cfRule>
  </conditionalFormatting>
  <conditionalFormatting sqref="E12:E17">
    <cfRule type="cellIs" dxfId="9953" priority="745" stopIfTrue="1" operator="greaterThan">
      <formula>($C12)-($F12+$G12+$H12)</formula>
    </cfRule>
  </conditionalFormatting>
  <conditionalFormatting sqref="F12:F17">
    <cfRule type="cellIs" dxfId="9952" priority="744" stopIfTrue="1" operator="greaterThan">
      <formula>($C12)-($E12+$G12+$H12)</formula>
    </cfRule>
  </conditionalFormatting>
  <conditionalFormatting sqref="G12:G17">
    <cfRule type="cellIs" dxfId="9951" priority="743" stopIfTrue="1" operator="greaterThan">
      <formula>($C12)-($E12+$F12+$H12)</formula>
    </cfRule>
  </conditionalFormatting>
  <conditionalFormatting sqref="H12:H17">
    <cfRule type="cellIs" dxfId="9950" priority="742" stopIfTrue="1" operator="greaterThan">
      <formula>($C12)-($E12+$F12+$G12)</formula>
    </cfRule>
  </conditionalFormatting>
  <conditionalFormatting sqref="I12:I17">
    <cfRule type="cellIs" dxfId="9949" priority="741" stopIfTrue="1" operator="notEqual">
      <formula>$C12-$J12</formula>
    </cfRule>
  </conditionalFormatting>
  <conditionalFormatting sqref="J12:J17">
    <cfRule type="cellIs" dxfId="9948" priority="740" stopIfTrue="1" operator="notEqual">
      <formula>$C12-$I12</formula>
    </cfRule>
  </conditionalFormatting>
  <conditionalFormatting sqref="C7">
    <cfRule type="cellIs" dxfId="9947" priority="739" stopIfTrue="1" operator="greaterThan">
      <formula>$B$7</formula>
    </cfRule>
  </conditionalFormatting>
  <conditionalFormatting sqref="C8">
    <cfRule type="cellIs" dxfId="9946" priority="738" stopIfTrue="1" operator="greaterThan">
      <formula>$B$8</formula>
    </cfRule>
  </conditionalFormatting>
  <conditionalFormatting sqref="C9:C10">
    <cfRule type="cellIs" dxfId="9945" priority="737" stopIfTrue="1" operator="greaterThan">
      <formula>$B9</formula>
    </cfRule>
  </conditionalFormatting>
  <conditionalFormatting sqref="C12:C17">
    <cfRule type="cellIs" dxfId="9944" priority="736" stopIfTrue="1" operator="greaterThan">
      <formula>$B12</formula>
    </cfRule>
  </conditionalFormatting>
  <conditionalFormatting sqref="E7:E10">
    <cfRule type="cellIs" dxfId="9943" priority="735" stopIfTrue="1" operator="greaterThan">
      <formula>($C7)-($F7+$G7+$H7)</formula>
    </cfRule>
  </conditionalFormatting>
  <conditionalFormatting sqref="F7:F10">
    <cfRule type="cellIs" dxfId="9942" priority="734" stopIfTrue="1" operator="greaterThan">
      <formula>($C7)-($E7+$G7+$H7)</formula>
    </cfRule>
  </conditionalFormatting>
  <conditionalFormatting sqref="G7:G10">
    <cfRule type="cellIs" dxfId="9941" priority="733" stopIfTrue="1" operator="greaterThan">
      <formula>($C7)-($E7+$F7+$H7)</formula>
    </cfRule>
  </conditionalFormatting>
  <conditionalFormatting sqref="H7:H10">
    <cfRule type="cellIs" dxfId="9940" priority="732" stopIfTrue="1" operator="greaterThan">
      <formula>($C7)-($E7+$F7+$G7)</formula>
    </cfRule>
  </conditionalFormatting>
  <conditionalFormatting sqref="I7:I10">
    <cfRule type="cellIs" dxfId="9939" priority="731" stopIfTrue="1" operator="notEqual">
      <formula>$C7-$J7</formula>
    </cfRule>
  </conditionalFormatting>
  <conditionalFormatting sqref="J7:J10">
    <cfRule type="cellIs" dxfId="9938" priority="730" stopIfTrue="1" operator="notEqual">
      <formula>$C7-$I7</formula>
    </cfRule>
  </conditionalFormatting>
  <conditionalFormatting sqref="E12:E17">
    <cfRule type="cellIs" dxfId="9937" priority="729" stopIfTrue="1" operator="greaterThan">
      <formula>($C12)-($F12+$G12+$H12)</formula>
    </cfRule>
  </conditionalFormatting>
  <conditionalFormatting sqref="F12:F17">
    <cfRule type="cellIs" dxfId="9936" priority="728" stopIfTrue="1" operator="greaterThan">
      <formula>($C12)-($E12+$G12+$H12)</formula>
    </cfRule>
  </conditionalFormatting>
  <conditionalFormatting sqref="G12:G17">
    <cfRule type="cellIs" dxfId="9935" priority="727" stopIfTrue="1" operator="greaterThan">
      <formula>($C12)-($E12+$F12+$H12)</formula>
    </cfRule>
  </conditionalFormatting>
  <conditionalFormatting sqref="H12:H17">
    <cfRule type="cellIs" dxfId="9934" priority="726" stopIfTrue="1" operator="greaterThan">
      <formula>($C12)-($E12+$F12+$G12)</formula>
    </cfRule>
  </conditionalFormatting>
  <conditionalFormatting sqref="I12:I17">
    <cfRule type="cellIs" dxfId="9933" priority="725" stopIfTrue="1" operator="notEqual">
      <formula>$C12-$J12</formula>
    </cfRule>
  </conditionalFormatting>
  <conditionalFormatting sqref="J12:J17">
    <cfRule type="cellIs" dxfId="9932" priority="724" stopIfTrue="1" operator="notEqual">
      <formula>$C12-$I12</formula>
    </cfRule>
  </conditionalFormatting>
  <conditionalFormatting sqref="C7">
    <cfRule type="cellIs" dxfId="9931" priority="723" stopIfTrue="1" operator="greaterThan">
      <formula>$B$7</formula>
    </cfRule>
  </conditionalFormatting>
  <conditionalFormatting sqref="C8">
    <cfRule type="cellIs" dxfId="9930" priority="722" stopIfTrue="1" operator="greaterThan">
      <formula>$B$8</formula>
    </cfRule>
  </conditionalFormatting>
  <conditionalFormatting sqref="C9:C10">
    <cfRule type="cellIs" dxfId="9929" priority="721" stopIfTrue="1" operator="greaterThan">
      <formula>$B9</formula>
    </cfRule>
  </conditionalFormatting>
  <conditionalFormatting sqref="C12:C17">
    <cfRule type="cellIs" dxfId="9928" priority="720" stopIfTrue="1" operator="greaterThan">
      <formula>$B12</formula>
    </cfRule>
  </conditionalFormatting>
  <conditionalFormatting sqref="E7:E10">
    <cfRule type="cellIs" dxfId="9927" priority="719" stopIfTrue="1" operator="greaterThan">
      <formula>($C7)-($F7+$G7+$H7)</formula>
    </cfRule>
  </conditionalFormatting>
  <conditionalFormatting sqref="F7:F10">
    <cfRule type="cellIs" dxfId="9926" priority="718" stopIfTrue="1" operator="greaterThan">
      <formula>($C7)-($E7+$G7+$H7)</formula>
    </cfRule>
  </conditionalFormatting>
  <conditionalFormatting sqref="G7:G10">
    <cfRule type="cellIs" dxfId="9925" priority="717" stopIfTrue="1" operator="greaterThan">
      <formula>($C7)-($E7+$F7+$H7)</formula>
    </cfRule>
  </conditionalFormatting>
  <conditionalFormatting sqref="H7:H10">
    <cfRule type="cellIs" dxfId="9924" priority="716" stopIfTrue="1" operator="greaterThan">
      <formula>($C7)-($E7+$F7+$G7)</formula>
    </cfRule>
  </conditionalFormatting>
  <conditionalFormatting sqref="I7:I10">
    <cfRule type="cellIs" dxfId="9923" priority="715" stopIfTrue="1" operator="notEqual">
      <formula>$C7-$J7</formula>
    </cfRule>
  </conditionalFormatting>
  <conditionalFormatting sqref="J7:J10">
    <cfRule type="cellIs" dxfId="9922" priority="714" stopIfTrue="1" operator="notEqual">
      <formula>$C7-$I7</formula>
    </cfRule>
  </conditionalFormatting>
  <conditionalFormatting sqref="E12:E17">
    <cfRule type="cellIs" dxfId="9921" priority="713" stopIfTrue="1" operator="greaterThan">
      <formula>($C12)-($F12+$G12+$H12)</formula>
    </cfRule>
  </conditionalFormatting>
  <conditionalFormatting sqref="F12:F17">
    <cfRule type="cellIs" dxfId="9920" priority="712" stopIfTrue="1" operator="greaterThan">
      <formula>($C12)-($E12+$G12+$H12)</formula>
    </cfRule>
  </conditionalFormatting>
  <conditionalFormatting sqref="G12:G17">
    <cfRule type="cellIs" dxfId="9919" priority="711" stopIfTrue="1" operator="greaterThan">
      <formula>($C12)-($E12+$F12+$H12)</formula>
    </cfRule>
  </conditionalFormatting>
  <conditionalFormatting sqref="H12:H17">
    <cfRule type="cellIs" dxfId="9918" priority="710" stopIfTrue="1" operator="greaterThan">
      <formula>($C12)-($E12+$F12+$G12)</formula>
    </cfRule>
  </conditionalFormatting>
  <conditionalFormatting sqref="I12:I17">
    <cfRule type="cellIs" dxfId="9917" priority="709" stopIfTrue="1" operator="notEqual">
      <formula>$C12-$J12</formula>
    </cfRule>
  </conditionalFormatting>
  <conditionalFormatting sqref="J12:J17">
    <cfRule type="cellIs" dxfId="9916" priority="708" stopIfTrue="1" operator="notEqual">
      <formula>$C12-$I12</formula>
    </cfRule>
  </conditionalFormatting>
  <conditionalFormatting sqref="C7">
    <cfRule type="cellIs" dxfId="9915" priority="707" stopIfTrue="1" operator="greaterThan">
      <formula>$B$7</formula>
    </cfRule>
  </conditionalFormatting>
  <conditionalFormatting sqref="C8">
    <cfRule type="cellIs" dxfId="9914" priority="706" stopIfTrue="1" operator="greaterThan">
      <formula>$B$8</formula>
    </cfRule>
  </conditionalFormatting>
  <conditionalFormatting sqref="C9:C10">
    <cfRule type="cellIs" dxfId="9913" priority="705" stopIfTrue="1" operator="greaterThan">
      <formula>$B9</formula>
    </cfRule>
  </conditionalFormatting>
  <conditionalFormatting sqref="C12:C17">
    <cfRule type="cellIs" dxfId="9912" priority="704" stopIfTrue="1" operator="greaterThan">
      <formula>$B12</formula>
    </cfRule>
  </conditionalFormatting>
  <conditionalFormatting sqref="E7:E10">
    <cfRule type="cellIs" dxfId="9911" priority="703" stopIfTrue="1" operator="greaterThan">
      <formula>($C7)-($F7+$G7+$H7)</formula>
    </cfRule>
  </conditionalFormatting>
  <conditionalFormatting sqref="F7:F10">
    <cfRule type="cellIs" dxfId="9910" priority="702" stopIfTrue="1" operator="greaterThan">
      <formula>($C7)-($E7+$G7+$H7)</formula>
    </cfRule>
  </conditionalFormatting>
  <conditionalFormatting sqref="G7:G10">
    <cfRule type="cellIs" dxfId="9909" priority="701" stopIfTrue="1" operator="greaterThan">
      <formula>($C7)-($E7+$F7+$H7)</formula>
    </cfRule>
  </conditionalFormatting>
  <conditionalFormatting sqref="H7:H10">
    <cfRule type="cellIs" dxfId="9908" priority="700" stopIfTrue="1" operator="greaterThan">
      <formula>($C7)-($E7+$F7+$G7)</formula>
    </cfRule>
  </conditionalFormatting>
  <conditionalFormatting sqref="I7:I10">
    <cfRule type="cellIs" dxfId="9907" priority="699" stopIfTrue="1" operator="notEqual">
      <formula>$C7-$J7</formula>
    </cfRule>
  </conditionalFormatting>
  <conditionalFormatting sqref="J7:J10">
    <cfRule type="cellIs" dxfId="9906" priority="698" stopIfTrue="1" operator="notEqual">
      <formula>$C7-$I7</formula>
    </cfRule>
  </conditionalFormatting>
  <conditionalFormatting sqref="E12:E17">
    <cfRule type="cellIs" dxfId="9905" priority="697" stopIfTrue="1" operator="greaterThan">
      <formula>($C12)-($F12+$G12+$H12)</formula>
    </cfRule>
  </conditionalFormatting>
  <conditionalFormatting sqref="F12:F17">
    <cfRule type="cellIs" dxfId="9904" priority="696" stopIfTrue="1" operator="greaterThan">
      <formula>($C12)-($E12+$G12+$H12)</formula>
    </cfRule>
  </conditionalFormatting>
  <conditionalFormatting sqref="G12:G17">
    <cfRule type="cellIs" dxfId="9903" priority="695" stopIfTrue="1" operator="greaterThan">
      <formula>($C12)-($E12+$F12+$H12)</formula>
    </cfRule>
  </conditionalFormatting>
  <conditionalFormatting sqref="H12:H17">
    <cfRule type="cellIs" dxfId="9902" priority="694" stopIfTrue="1" operator="greaterThan">
      <formula>($C12)-($E12+$F12+$G12)</formula>
    </cfRule>
  </conditionalFormatting>
  <conditionalFormatting sqref="I12:I17">
    <cfRule type="cellIs" dxfId="9901" priority="693" stopIfTrue="1" operator="notEqual">
      <formula>$C12-$J12</formula>
    </cfRule>
  </conditionalFormatting>
  <conditionalFormatting sqref="J12:J17">
    <cfRule type="cellIs" dxfId="9900" priority="692" stopIfTrue="1" operator="notEqual">
      <formula>$C12-$I12</formula>
    </cfRule>
  </conditionalFormatting>
  <conditionalFormatting sqref="C7">
    <cfRule type="cellIs" dxfId="9899" priority="691" stopIfTrue="1" operator="greaterThan">
      <formula>$B$7</formula>
    </cfRule>
  </conditionalFormatting>
  <conditionalFormatting sqref="C8">
    <cfRule type="cellIs" dxfId="9898" priority="690" stopIfTrue="1" operator="greaterThan">
      <formula>$B$8</formula>
    </cfRule>
  </conditionalFormatting>
  <conditionalFormatting sqref="C9:C10">
    <cfRule type="cellIs" dxfId="9897" priority="689" stopIfTrue="1" operator="greaterThan">
      <formula>$B9</formula>
    </cfRule>
  </conditionalFormatting>
  <conditionalFormatting sqref="C12:C17">
    <cfRule type="cellIs" dxfId="9896" priority="688" stopIfTrue="1" operator="greaterThan">
      <formula>$B12</formula>
    </cfRule>
  </conditionalFormatting>
  <conditionalFormatting sqref="E7:E10">
    <cfRule type="cellIs" dxfId="9895" priority="687" stopIfTrue="1" operator="greaterThan">
      <formula>($C7)-($F7+$G7+$H7)</formula>
    </cfRule>
  </conditionalFormatting>
  <conditionalFormatting sqref="F7:F10">
    <cfRule type="cellIs" dxfId="9894" priority="686" stopIfTrue="1" operator="greaterThan">
      <formula>($C7)-($E7+$G7+$H7)</formula>
    </cfRule>
  </conditionalFormatting>
  <conditionalFormatting sqref="G7:G10">
    <cfRule type="cellIs" dxfId="9893" priority="685" stopIfTrue="1" operator="greaterThan">
      <formula>($C7)-($E7+$F7+$H7)</formula>
    </cfRule>
  </conditionalFormatting>
  <conditionalFormatting sqref="H7:H10">
    <cfRule type="cellIs" dxfId="9892" priority="684" stopIfTrue="1" operator="greaterThan">
      <formula>($C7)-($E7+$F7+$G7)</formula>
    </cfRule>
  </conditionalFormatting>
  <conditionalFormatting sqref="I7:I10">
    <cfRule type="cellIs" dxfId="9891" priority="683" stopIfTrue="1" operator="notEqual">
      <formula>$C7-$J7</formula>
    </cfRule>
  </conditionalFormatting>
  <conditionalFormatting sqref="J7:J10">
    <cfRule type="cellIs" dxfId="9890" priority="682" stopIfTrue="1" operator="notEqual">
      <formula>$C7-$I7</formula>
    </cfRule>
  </conditionalFormatting>
  <conditionalFormatting sqref="E12:E17">
    <cfRule type="cellIs" dxfId="9889" priority="681" stopIfTrue="1" operator="greaterThan">
      <formula>($C12)-($F12+$G12+$H12)</formula>
    </cfRule>
  </conditionalFormatting>
  <conditionalFormatting sqref="F12:F17">
    <cfRule type="cellIs" dxfId="9888" priority="680" stopIfTrue="1" operator="greaterThan">
      <formula>($C12)-($E12+$G12+$H12)</formula>
    </cfRule>
  </conditionalFormatting>
  <conditionalFormatting sqref="G12:G17">
    <cfRule type="cellIs" dxfId="9887" priority="679" stopIfTrue="1" operator="greaterThan">
      <formula>($C12)-($E12+$F12+$H12)</formula>
    </cfRule>
  </conditionalFormatting>
  <conditionalFormatting sqref="H12:H17">
    <cfRule type="cellIs" dxfId="9886" priority="678" stopIfTrue="1" operator="greaterThan">
      <formula>($C12)-($E12+$F12+$G12)</formula>
    </cfRule>
  </conditionalFormatting>
  <conditionalFormatting sqref="I12:I17">
    <cfRule type="cellIs" dxfId="9885" priority="677" stopIfTrue="1" operator="notEqual">
      <formula>$C12-$J12</formula>
    </cfRule>
  </conditionalFormatting>
  <conditionalFormatting sqref="J12:J17">
    <cfRule type="cellIs" dxfId="9884" priority="676" stopIfTrue="1" operator="notEqual">
      <formula>$C12-$I12</formula>
    </cfRule>
  </conditionalFormatting>
  <conditionalFormatting sqref="C7">
    <cfRule type="cellIs" dxfId="9883" priority="675" stopIfTrue="1" operator="greaterThan">
      <formula>$B$7</formula>
    </cfRule>
  </conditionalFormatting>
  <conditionalFormatting sqref="C8">
    <cfRule type="cellIs" dxfId="9882" priority="674" stopIfTrue="1" operator="greaterThan">
      <formula>$B$8</formula>
    </cfRule>
  </conditionalFormatting>
  <conditionalFormatting sqref="C9:C10">
    <cfRule type="cellIs" dxfId="9881" priority="673" stopIfTrue="1" operator="greaterThan">
      <formula>$B9</formula>
    </cfRule>
  </conditionalFormatting>
  <conditionalFormatting sqref="C12:C17">
    <cfRule type="cellIs" dxfId="9880" priority="672" stopIfTrue="1" operator="greaterThan">
      <formula>$B12</formula>
    </cfRule>
  </conditionalFormatting>
  <conditionalFormatting sqref="E7:E10">
    <cfRule type="cellIs" dxfId="9879" priority="671" stopIfTrue="1" operator="greaterThan">
      <formula>($C7)-($F7+$G7+$H7)</formula>
    </cfRule>
  </conditionalFormatting>
  <conditionalFormatting sqref="F7:F10">
    <cfRule type="cellIs" dxfId="9878" priority="670" stopIfTrue="1" operator="greaterThan">
      <formula>($C7)-($E7+$G7+$H7)</formula>
    </cfRule>
  </conditionalFormatting>
  <conditionalFormatting sqref="G7:G10">
    <cfRule type="cellIs" dxfId="9877" priority="669" stopIfTrue="1" operator="greaterThan">
      <formula>($C7)-($E7+$F7+$H7)</formula>
    </cfRule>
  </conditionalFormatting>
  <conditionalFormatting sqref="H7:H10">
    <cfRule type="cellIs" dxfId="9876" priority="668" stopIfTrue="1" operator="greaterThan">
      <formula>($C7)-($E7+$F7+$G7)</formula>
    </cfRule>
  </conditionalFormatting>
  <conditionalFormatting sqref="I7:I10">
    <cfRule type="cellIs" dxfId="9875" priority="667" stopIfTrue="1" operator="notEqual">
      <formula>$C7-$J7</formula>
    </cfRule>
  </conditionalFormatting>
  <conditionalFormatting sqref="J7:J10">
    <cfRule type="cellIs" dxfId="9874" priority="666" stopIfTrue="1" operator="notEqual">
      <formula>$C7-$I7</formula>
    </cfRule>
  </conditionalFormatting>
  <conditionalFormatting sqref="E12:E17">
    <cfRule type="cellIs" dxfId="9873" priority="665" stopIfTrue="1" operator="greaterThan">
      <formula>($C12)-($F12+$G12+$H12)</formula>
    </cfRule>
  </conditionalFormatting>
  <conditionalFormatting sqref="F12:F17">
    <cfRule type="cellIs" dxfId="9872" priority="664" stopIfTrue="1" operator="greaterThan">
      <formula>($C12)-($E12+$G12+$H12)</formula>
    </cfRule>
  </conditionalFormatting>
  <conditionalFormatting sqref="G12:G17">
    <cfRule type="cellIs" dxfId="9871" priority="663" stopIfTrue="1" operator="greaterThan">
      <formula>($C12)-($E12+$F12+$H12)</formula>
    </cfRule>
  </conditionalFormatting>
  <conditionalFormatting sqref="H12:H17">
    <cfRule type="cellIs" dxfId="9870" priority="662" stopIfTrue="1" operator="greaterThan">
      <formula>($C12)-($E12+$F12+$G12)</formula>
    </cfRule>
  </conditionalFormatting>
  <conditionalFormatting sqref="I12:I17">
    <cfRule type="cellIs" dxfId="9869" priority="661" stopIfTrue="1" operator="notEqual">
      <formula>$C12-$J12</formula>
    </cfRule>
  </conditionalFormatting>
  <conditionalFormatting sqref="J12:J17">
    <cfRule type="cellIs" dxfId="9868" priority="660" stopIfTrue="1" operator="notEqual">
      <formula>$C12-$I12</formula>
    </cfRule>
  </conditionalFormatting>
  <conditionalFormatting sqref="C7">
    <cfRule type="cellIs" dxfId="9867" priority="659" stopIfTrue="1" operator="greaterThan">
      <formula>$B$7</formula>
    </cfRule>
  </conditionalFormatting>
  <conditionalFormatting sqref="C8">
    <cfRule type="cellIs" dxfId="9866" priority="658" stopIfTrue="1" operator="greaterThan">
      <formula>$B$8</formula>
    </cfRule>
  </conditionalFormatting>
  <conditionalFormatting sqref="C9:C10">
    <cfRule type="cellIs" dxfId="9865" priority="657" stopIfTrue="1" operator="greaterThan">
      <formula>$B9</formula>
    </cfRule>
  </conditionalFormatting>
  <conditionalFormatting sqref="C12:C17">
    <cfRule type="cellIs" dxfId="9864" priority="656" stopIfTrue="1" operator="greaterThan">
      <formula>$B12</formula>
    </cfRule>
  </conditionalFormatting>
  <conditionalFormatting sqref="E7:E10">
    <cfRule type="cellIs" dxfId="9863" priority="655" stopIfTrue="1" operator="greaterThan">
      <formula>($C7)-($F7+$G7+$H7)</formula>
    </cfRule>
  </conditionalFormatting>
  <conditionalFormatting sqref="F7:F10">
    <cfRule type="cellIs" dxfId="9862" priority="654" stopIfTrue="1" operator="greaterThan">
      <formula>($C7)-($E7+$G7+$H7)</formula>
    </cfRule>
  </conditionalFormatting>
  <conditionalFormatting sqref="G7:G10">
    <cfRule type="cellIs" dxfId="9861" priority="653" stopIfTrue="1" operator="greaterThan">
      <formula>($C7)-($E7+$F7+$H7)</formula>
    </cfRule>
  </conditionalFormatting>
  <conditionalFormatting sqref="H7:H10">
    <cfRule type="cellIs" dxfId="9860" priority="652" stopIfTrue="1" operator="greaterThan">
      <formula>($C7)-($E7+$F7+$G7)</formula>
    </cfRule>
  </conditionalFormatting>
  <conditionalFormatting sqref="I7:I10">
    <cfRule type="cellIs" dxfId="9859" priority="651" stopIfTrue="1" operator="notEqual">
      <formula>$C7-$J7</formula>
    </cfRule>
  </conditionalFormatting>
  <conditionalFormatting sqref="J7:J10">
    <cfRule type="cellIs" dxfId="9858" priority="650" stopIfTrue="1" operator="notEqual">
      <formula>$C7-$I7</formula>
    </cfRule>
  </conditionalFormatting>
  <conditionalFormatting sqref="E12:E17">
    <cfRule type="cellIs" dxfId="9857" priority="649" stopIfTrue="1" operator="greaterThan">
      <formula>($C12)-($F12+$G12+$H12)</formula>
    </cfRule>
  </conditionalFormatting>
  <conditionalFormatting sqref="F12:F17">
    <cfRule type="cellIs" dxfId="9856" priority="648" stopIfTrue="1" operator="greaterThan">
      <formula>($C12)-($E12+$G12+$H12)</formula>
    </cfRule>
  </conditionalFormatting>
  <conditionalFormatting sqref="G12:G17">
    <cfRule type="cellIs" dxfId="9855" priority="647" stopIfTrue="1" operator="greaterThan">
      <formula>($C12)-($E12+$F12+$H12)</formula>
    </cfRule>
  </conditionalFormatting>
  <conditionalFormatting sqref="H12:H17">
    <cfRule type="cellIs" dxfId="9854" priority="646" stopIfTrue="1" operator="greaterThan">
      <formula>($C12)-($E12+$F12+$G12)</formula>
    </cfRule>
  </conditionalFormatting>
  <conditionalFormatting sqref="I12:I17">
    <cfRule type="cellIs" dxfId="9853" priority="645" stopIfTrue="1" operator="notEqual">
      <formula>$C12-$J12</formula>
    </cfRule>
  </conditionalFormatting>
  <conditionalFormatting sqref="J12:J17">
    <cfRule type="cellIs" dxfId="9852" priority="644" stopIfTrue="1" operator="notEqual">
      <formula>$C12-$I12</formula>
    </cfRule>
  </conditionalFormatting>
  <conditionalFormatting sqref="C7">
    <cfRule type="cellIs" dxfId="9851" priority="643" stopIfTrue="1" operator="greaterThan">
      <formula>$B$7</formula>
    </cfRule>
  </conditionalFormatting>
  <conditionalFormatting sqref="C8">
    <cfRule type="cellIs" dxfId="9850" priority="642" stopIfTrue="1" operator="greaterThan">
      <formula>$B$8</formula>
    </cfRule>
  </conditionalFormatting>
  <conditionalFormatting sqref="C9:C10">
    <cfRule type="cellIs" dxfId="9849" priority="641" stopIfTrue="1" operator="greaterThan">
      <formula>$B9</formula>
    </cfRule>
  </conditionalFormatting>
  <conditionalFormatting sqref="C12:C17">
    <cfRule type="cellIs" dxfId="9848" priority="640" stopIfTrue="1" operator="greaterThan">
      <formula>$B12</formula>
    </cfRule>
  </conditionalFormatting>
  <conditionalFormatting sqref="E7:E10">
    <cfRule type="cellIs" dxfId="9847" priority="639" stopIfTrue="1" operator="greaterThan">
      <formula>($C7)-($F7+$G7+$H7)</formula>
    </cfRule>
  </conditionalFormatting>
  <conditionalFormatting sqref="F7:F10">
    <cfRule type="cellIs" dxfId="9846" priority="638" stopIfTrue="1" operator="greaterThan">
      <formula>($C7)-($E7+$G7+$H7)</formula>
    </cfRule>
  </conditionalFormatting>
  <conditionalFormatting sqref="G7:G10">
    <cfRule type="cellIs" dxfId="9845" priority="637" stopIfTrue="1" operator="greaterThan">
      <formula>($C7)-($E7+$F7+$H7)</formula>
    </cfRule>
  </conditionalFormatting>
  <conditionalFormatting sqref="H7:H10">
    <cfRule type="cellIs" dxfId="9844" priority="636" stopIfTrue="1" operator="greaterThan">
      <formula>($C7)-($E7+$F7+$G7)</formula>
    </cfRule>
  </conditionalFormatting>
  <conditionalFormatting sqref="I7:I10">
    <cfRule type="cellIs" dxfId="9843" priority="635" stopIfTrue="1" operator="notEqual">
      <formula>$C7-$J7</formula>
    </cfRule>
  </conditionalFormatting>
  <conditionalFormatting sqref="J7:J10">
    <cfRule type="cellIs" dxfId="9842" priority="634" stopIfTrue="1" operator="notEqual">
      <formula>$C7-$I7</formula>
    </cfRule>
  </conditionalFormatting>
  <conditionalFormatting sqref="E12:E17">
    <cfRule type="cellIs" dxfId="9841" priority="633" stopIfTrue="1" operator="greaterThan">
      <formula>($C12)-($F12+$G12+$H12)</formula>
    </cfRule>
  </conditionalFormatting>
  <conditionalFormatting sqref="F12:F17">
    <cfRule type="cellIs" dxfId="9840" priority="632" stopIfTrue="1" operator="greaterThan">
      <formula>($C12)-($E12+$G12+$H12)</formula>
    </cfRule>
  </conditionalFormatting>
  <conditionalFormatting sqref="G12:G17">
    <cfRule type="cellIs" dxfId="9839" priority="631" stopIfTrue="1" operator="greaterThan">
      <formula>($C12)-($E12+$F12+$H12)</formula>
    </cfRule>
  </conditionalFormatting>
  <conditionalFormatting sqref="H12:H17">
    <cfRule type="cellIs" dxfId="9838" priority="630" stopIfTrue="1" operator="greaterThan">
      <formula>($C12)-($E12+$F12+$G12)</formula>
    </cfRule>
  </conditionalFormatting>
  <conditionalFormatting sqref="I12:I17">
    <cfRule type="cellIs" dxfId="9837" priority="629" stopIfTrue="1" operator="notEqual">
      <formula>$C12-$J12</formula>
    </cfRule>
  </conditionalFormatting>
  <conditionalFormatting sqref="J12:J17">
    <cfRule type="cellIs" dxfId="9836" priority="628" stopIfTrue="1" operator="notEqual">
      <formula>$C12-$I12</formula>
    </cfRule>
  </conditionalFormatting>
  <conditionalFormatting sqref="C7">
    <cfRule type="cellIs" dxfId="9835" priority="627" stopIfTrue="1" operator="greaterThan">
      <formula>$B$7</formula>
    </cfRule>
  </conditionalFormatting>
  <conditionalFormatting sqref="C8">
    <cfRule type="cellIs" dxfId="9834" priority="626" stopIfTrue="1" operator="greaterThan">
      <formula>$B$8</formula>
    </cfRule>
  </conditionalFormatting>
  <conditionalFormatting sqref="C9:C10">
    <cfRule type="cellIs" dxfId="9833" priority="625" stopIfTrue="1" operator="greaterThan">
      <formula>$B9</formula>
    </cfRule>
  </conditionalFormatting>
  <conditionalFormatting sqref="C12:C17">
    <cfRule type="cellIs" dxfId="9832" priority="624" stopIfTrue="1" operator="greaterThan">
      <formula>$B12</formula>
    </cfRule>
  </conditionalFormatting>
  <conditionalFormatting sqref="E7:E10">
    <cfRule type="cellIs" dxfId="9831" priority="623" stopIfTrue="1" operator="greaterThan">
      <formula>($C7)-($F7+$G7+$H7)</formula>
    </cfRule>
  </conditionalFormatting>
  <conditionalFormatting sqref="F7:F10">
    <cfRule type="cellIs" dxfId="9830" priority="622" stopIfTrue="1" operator="greaterThan">
      <formula>($C7)-($E7+$G7+$H7)</formula>
    </cfRule>
  </conditionalFormatting>
  <conditionalFormatting sqref="G7:G10">
    <cfRule type="cellIs" dxfId="9829" priority="621" stopIfTrue="1" operator="greaterThan">
      <formula>($C7)-($E7+$F7+$H7)</formula>
    </cfRule>
  </conditionalFormatting>
  <conditionalFormatting sqref="H7:H10">
    <cfRule type="cellIs" dxfId="9828" priority="620" stopIfTrue="1" operator="greaterThan">
      <formula>($C7)-($E7+$F7+$G7)</formula>
    </cfRule>
  </conditionalFormatting>
  <conditionalFormatting sqref="I7:I10">
    <cfRule type="cellIs" dxfId="9827" priority="619" stopIfTrue="1" operator="notEqual">
      <formula>$C7-$J7</formula>
    </cfRule>
  </conditionalFormatting>
  <conditionalFormatting sqref="J7:J10">
    <cfRule type="cellIs" dxfId="9826" priority="618" stopIfTrue="1" operator="notEqual">
      <formula>$C7-$I7</formula>
    </cfRule>
  </conditionalFormatting>
  <conditionalFormatting sqref="E12:E17">
    <cfRule type="cellIs" dxfId="9825" priority="617" stopIfTrue="1" operator="greaterThan">
      <formula>($C12)-($F12+$G12+$H12)</formula>
    </cfRule>
  </conditionalFormatting>
  <conditionalFormatting sqref="F12:F17">
    <cfRule type="cellIs" dxfId="9824" priority="616" stopIfTrue="1" operator="greaterThan">
      <formula>($C12)-($E12+$G12+$H12)</formula>
    </cfRule>
  </conditionalFormatting>
  <conditionalFormatting sqref="G12:G17">
    <cfRule type="cellIs" dxfId="9823" priority="615" stopIfTrue="1" operator="greaterThan">
      <formula>($C12)-($E12+$F12+$H12)</formula>
    </cfRule>
  </conditionalFormatting>
  <conditionalFormatting sqref="H12:H17">
    <cfRule type="cellIs" dxfId="9822" priority="614" stopIfTrue="1" operator="greaterThan">
      <formula>($C12)-($E12+$F12+$G12)</formula>
    </cfRule>
  </conditionalFormatting>
  <conditionalFormatting sqref="I12:I17">
    <cfRule type="cellIs" dxfId="9821" priority="613" stopIfTrue="1" operator="notEqual">
      <formula>$C12-$J12</formula>
    </cfRule>
  </conditionalFormatting>
  <conditionalFormatting sqref="J12:J17">
    <cfRule type="cellIs" dxfId="9820" priority="612" stopIfTrue="1" operator="notEqual">
      <formula>$C12-$I12</formula>
    </cfRule>
  </conditionalFormatting>
  <conditionalFormatting sqref="C7">
    <cfRule type="cellIs" dxfId="9819" priority="611" stopIfTrue="1" operator="greaterThan">
      <formula>$B$7</formula>
    </cfRule>
  </conditionalFormatting>
  <conditionalFormatting sqref="C8">
    <cfRule type="cellIs" dxfId="9818" priority="610" stopIfTrue="1" operator="greaterThan">
      <formula>$B$8</formula>
    </cfRule>
  </conditionalFormatting>
  <conditionalFormatting sqref="C9:C10">
    <cfRule type="cellIs" dxfId="9817" priority="609" stopIfTrue="1" operator="greaterThan">
      <formula>$B9</formula>
    </cfRule>
  </conditionalFormatting>
  <conditionalFormatting sqref="E7:E10">
    <cfRule type="cellIs" dxfId="9816" priority="608" stopIfTrue="1" operator="greaterThan">
      <formula>($C7)-($F7+$G7+$H7)</formula>
    </cfRule>
  </conditionalFormatting>
  <conditionalFormatting sqref="F7:F10">
    <cfRule type="cellIs" dxfId="9815" priority="607" stopIfTrue="1" operator="greaterThan">
      <formula>($C7)-($E7+$G7+$H7)</formula>
    </cfRule>
  </conditionalFormatting>
  <conditionalFormatting sqref="G7:G10">
    <cfRule type="cellIs" dxfId="9814" priority="606" stopIfTrue="1" operator="greaterThan">
      <formula>($C7)-($E7+$F7+$H7)</formula>
    </cfRule>
  </conditionalFormatting>
  <conditionalFormatting sqref="H7:H10">
    <cfRule type="cellIs" dxfId="9813" priority="605" stopIfTrue="1" operator="greaterThan">
      <formula>($C7)-($E7+$F7+$G7)</formula>
    </cfRule>
  </conditionalFormatting>
  <conditionalFormatting sqref="I7:I10">
    <cfRule type="cellIs" dxfId="9812" priority="604" stopIfTrue="1" operator="notEqual">
      <formula>$C7-$J7</formula>
    </cfRule>
  </conditionalFormatting>
  <conditionalFormatting sqref="J7:J10">
    <cfRule type="cellIs" dxfId="9811" priority="603" stopIfTrue="1" operator="notEqual">
      <formula>$C7-$I7</formula>
    </cfRule>
  </conditionalFormatting>
  <conditionalFormatting sqref="C12:C17">
    <cfRule type="cellIs" dxfId="9810" priority="602" stopIfTrue="1" operator="greaterThan">
      <formula>$B12</formula>
    </cfRule>
  </conditionalFormatting>
  <conditionalFormatting sqref="E12:E17">
    <cfRule type="cellIs" dxfId="9809" priority="601" stopIfTrue="1" operator="greaterThan">
      <formula>($C12)-($F12+$G12+$H12)</formula>
    </cfRule>
  </conditionalFormatting>
  <conditionalFormatting sqref="F12:F17">
    <cfRule type="cellIs" dxfId="9808" priority="600" stopIfTrue="1" operator="greaterThan">
      <formula>($C12)-($E12+$G12+$H12)</formula>
    </cfRule>
  </conditionalFormatting>
  <conditionalFormatting sqref="G12:G17">
    <cfRule type="cellIs" dxfId="9807" priority="599" stopIfTrue="1" operator="greaterThan">
      <formula>($C12)-($E12+$F12+$H12)</formula>
    </cfRule>
  </conditionalFormatting>
  <conditionalFormatting sqref="H12:H17">
    <cfRule type="cellIs" dxfId="9806" priority="598" stopIfTrue="1" operator="greaterThan">
      <formula>($C12)-($E12+$F12+$G12)</formula>
    </cfRule>
  </conditionalFormatting>
  <conditionalFormatting sqref="I12:I17">
    <cfRule type="cellIs" dxfId="9805" priority="597" stopIfTrue="1" operator="notEqual">
      <formula>$C12-$J12</formula>
    </cfRule>
  </conditionalFormatting>
  <conditionalFormatting sqref="J12:J17">
    <cfRule type="cellIs" dxfId="9804" priority="596" stopIfTrue="1" operator="notEqual">
      <formula>$C12-$I12</formula>
    </cfRule>
  </conditionalFormatting>
  <conditionalFormatting sqref="C7">
    <cfRule type="cellIs" dxfId="9803" priority="595" stopIfTrue="1" operator="greaterThan">
      <formula>$B$7</formula>
    </cfRule>
  </conditionalFormatting>
  <conditionalFormatting sqref="C8">
    <cfRule type="cellIs" dxfId="9802" priority="594" stopIfTrue="1" operator="greaterThan">
      <formula>$B$8</formula>
    </cfRule>
  </conditionalFormatting>
  <conditionalFormatting sqref="C9:C10">
    <cfRule type="cellIs" dxfId="9801" priority="593" stopIfTrue="1" operator="greaterThan">
      <formula>$B9</formula>
    </cfRule>
  </conditionalFormatting>
  <conditionalFormatting sqref="C12:C17">
    <cfRule type="cellIs" dxfId="9800" priority="592" stopIfTrue="1" operator="greaterThan">
      <formula>$B12</formula>
    </cfRule>
  </conditionalFormatting>
  <conditionalFormatting sqref="E7:E10">
    <cfRule type="cellIs" dxfId="9799" priority="591" stopIfTrue="1" operator="greaterThan">
      <formula>($C7)-($F7+$G7+$H7)</formula>
    </cfRule>
  </conditionalFormatting>
  <conditionalFormatting sqref="F7:F10">
    <cfRule type="cellIs" dxfId="9798" priority="590" stopIfTrue="1" operator="greaterThan">
      <formula>($C7)-($E7+$G7+$H7)</formula>
    </cfRule>
  </conditionalFormatting>
  <conditionalFormatting sqref="G7:G10">
    <cfRule type="cellIs" dxfId="9797" priority="589" stopIfTrue="1" operator="greaterThan">
      <formula>($C7)-($E7+$F7+$H7)</formula>
    </cfRule>
  </conditionalFormatting>
  <conditionalFormatting sqref="H7:H10">
    <cfRule type="cellIs" dxfId="9796" priority="588" stopIfTrue="1" operator="greaterThan">
      <formula>($C7)-($E7+$F7+$G7)</formula>
    </cfRule>
  </conditionalFormatting>
  <conditionalFormatting sqref="I7:I10">
    <cfRule type="cellIs" dxfId="9795" priority="587" stopIfTrue="1" operator="notEqual">
      <formula>$C7-$J7</formula>
    </cfRule>
  </conditionalFormatting>
  <conditionalFormatting sqref="J7:J10">
    <cfRule type="cellIs" dxfId="9794" priority="586" stopIfTrue="1" operator="notEqual">
      <formula>$C7-$I7</formula>
    </cfRule>
  </conditionalFormatting>
  <conditionalFormatting sqref="E12:E17">
    <cfRule type="cellIs" dxfId="9793" priority="585" stopIfTrue="1" operator="greaterThan">
      <formula>($C12)-($F12+$G12+$H12)</formula>
    </cfRule>
  </conditionalFormatting>
  <conditionalFormatting sqref="F12:F17">
    <cfRule type="cellIs" dxfId="9792" priority="584" stopIfTrue="1" operator="greaterThan">
      <formula>($C12)-($E12+$G12+$H12)</formula>
    </cfRule>
  </conditionalFormatting>
  <conditionalFormatting sqref="G12:G17">
    <cfRule type="cellIs" dxfId="9791" priority="583" stopIfTrue="1" operator="greaterThan">
      <formula>($C12)-($E12+$F12+$H12)</formula>
    </cfRule>
  </conditionalFormatting>
  <conditionalFormatting sqref="H12:H17">
    <cfRule type="cellIs" dxfId="9790" priority="582" stopIfTrue="1" operator="greaterThan">
      <formula>($C12)-($E12+$F12+$G12)</formula>
    </cfRule>
  </conditionalFormatting>
  <conditionalFormatting sqref="I12:I17">
    <cfRule type="cellIs" dxfId="9789" priority="581" stopIfTrue="1" operator="notEqual">
      <formula>$C12-$J12</formula>
    </cfRule>
  </conditionalFormatting>
  <conditionalFormatting sqref="J12:J17">
    <cfRule type="cellIs" dxfId="9788" priority="580" stopIfTrue="1" operator="notEqual">
      <formula>$C12-$I12</formula>
    </cfRule>
  </conditionalFormatting>
  <conditionalFormatting sqref="C7">
    <cfRule type="cellIs" dxfId="9787" priority="579" stopIfTrue="1" operator="greaterThan">
      <formula>$B$7</formula>
    </cfRule>
  </conditionalFormatting>
  <conditionalFormatting sqref="C8">
    <cfRule type="cellIs" dxfId="9786" priority="578" stopIfTrue="1" operator="greaterThan">
      <formula>$B$8</formula>
    </cfRule>
  </conditionalFormatting>
  <conditionalFormatting sqref="C9:C10">
    <cfRule type="cellIs" dxfId="9785" priority="577" stopIfTrue="1" operator="greaterThan">
      <formula>$B9</formula>
    </cfRule>
  </conditionalFormatting>
  <conditionalFormatting sqref="C12:C17">
    <cfRule type="cellIs" dxfId="9784" priority="576" stopIfTrue="1" operator="greaterThan">
      <formula>$B12</formula>
    </cfRule>
  </conditionalFormatting>
  <conditionalFormatting sqref="E7:E10">
    <cfRule type="cellIs" dxfId="9783" priority="575" stopIfTrue="1" operator="greaterThan">
      <formula>($C7)-($F7+$G7+$H7)</formula>
    </cfRule>
  </conditionalFormatting>
  <conditionalFormatting sqref="F7:F10">
    <cfRule type="cellIs" dxfId="9782" priority="574" stopIfTrue="1" operator="greaterThan">
      <formula>($C7)-($E7+$G7+$H7)</formula>
    </cfRule>
  </conditionalFormatting>
  <conditionalFormatting sqref="G7:G10">
    <cfRule type="cellIs" dxfId="9781" priority="573" stopIfTrue="1" operator="greaterThan">
      <formula>($C7)-($E7+$F7+$H7)</formula>
    </cfRule>
  </conditionalFormatting>
  <conditionalFormatting sqref="H7:H10">
    <cfRule type="cellIs" dxfId="9780" priority="572" stopIfTrue="1" operator="greaterThan">
      <formula>($C7)-($E7+$F7+$G7)</formula>
    </cfRule>
  </conditionalFormatting>
  <conditionalFormatting sqref="I7:I10">
    <cfRule type="cellIs" dxfId="9779" priority="571" stopIfTrue="1" operator="notEqual">
      <formula>$C7-$J7</formula>
    </cfRule>
  </conditionalFormatting>
  <conditionalFormatting sqref="J7:J10">
    <cfRule type="cellIs" dxfId="9778" priority="570" stopIfTrue="1" operator="notEqual">
      <formula>$C7-$I7</formula>
    </cfRule>
  </conditionalFormatting>
  <conditionalFormatting sqref="E12:E17">
    <cfRule type="cellIs" dxfId="9777" priority="569" stopIfTrue="1" operator="greaterThan">
      <formula>($C12)-($F12+$G12+$H12)</formula>
    </cfRule>
  </conditionalFormatting>
  <conditionalFormatting sqref="F12:F17">
    <cfRule type="cellIs" dxfId="9776" priority="568" stopIfTrue="1" operator="greaterThan">
      <formula>($C12)-($E12+$G12+$H12)</formula>
    </cfRule>
  </conditionalFormatting>
  <conditionalFormatting sqref="G12:G17">
    <cfRule type="cellIs" dxfId="9775" priority="567" stopIfTrue="1" operator="greaterThan">
      <formula>($C12)-($E12+$F12+$H12)</formula>
    </cfRule>
  </conditionalFormatting>
  <conditionalFormatting sqref="H12:H17">
    <cfRule type="cellIs" dxfId="9774" priority="566" stopIfTrue="1" operator="greaterThan">
      <formula>($C12)-($E12+$F12+$G12)</formula>
    </cfRule>
  </conditionalFormatting>
  <conditionalFormatting sqref="I12:I17">
    <cfRule type="cellIs" dxfId="9773" priority="565" stopIfTrue="1" operator="notEqual">
      <formula>$C12-$J12</formula>
    </cfRule>
  </conditionalFormatting>
  <conditionalFormatting sqref="J12:J17">
    <cfRule type="cellIs" dxfId="9772" priority="564" stopIfTrue="1" operator="notEqual">
      <formula>$C12-$I12</formula>
    </cfRule>
  </conditionalFormatting>
  <conditionalFormatting sqref="C7">
    <cfRule type="cellIs" dxfId="9771" priority="563" stopIfTrue="1" operator="greaterThan">
      <formula>$B$7</formula>
    </cfRule>
  </conditionalFormatting>
  <conditionalFormatting sqref="C8">
    <cfRule type="cellIs" dxfId="9770" priority="562" stopIfTrue="1" operator="greaterThan">
      <formula>$B$8</formula>
    </cfRule>
  </conditionalFormatting>
  <conditionalFormatting sqref="C9:C10">
    <cfRule type="cellIs" dxfId="9769" priority="561" stopIfTrue="1" operator="greaterThan">
      <formula>$B9</formula>
    </cfRule>
  </conditionalFormatting>
  <conditionalFormatting sqref="C12:C17">
    <cfRule type="cellIs" dxfId="9768" priority="560" stopIfTrue="1" operator="greaterThan">
      <formula>$B12</formula>
    </cfRule>
  </conditionalFormatting>
  <conditionalFormatting sqref="E7:E10">
    <cfRule type="cellIs" dxfId="9767" priority="559" stopIfTrue="1" operator="greaterThan">
      <formula>($C7)-($F7+$G7+$H7)</formula>
    </cfRule>
  </conditionalFormatting>
  <conditionalFormatting sqref="F7:F10">
    <cfRule type="cellIs" dxfId="9766" priority="558" stopIfTrue="1" operator="greaterThan">
      <formula>($C7)-($E7+$G7+$H7)</formula>
    </cfRule>
  </conditionalFormatting>
  <conditionalFormatting sqref="G7:G10">
    <cfRule type="cellIs" dxfId="9765" priority="557" stopIfTrue="1" operator="greaterThan">
      <formula>($C7)-($E7+$F7+$H7)</formula>
    </cfRule>
  </conditionalFormatting>
  <conditionalFormatting sqref="H7:H10">
    <cfRule type="cellIs" dxfId="9764" priority="556" stopIfTrue="1" operator="greaterThan">
      <formula>($C7)-($E7+$F7+$G7)</formula>
    </cfRule>
  </conditionalFormatting>
  <conditionalFormatting sqref="I7:I10">
    <cfRule type="cellIs" dxfId="9763" priority="555" stopIfTrue="1" operator="notEqual">
      <formula>$C7-$J7</formula>
    </cfRule>
  </conditionalFormatting>
  <conditionalFormatting sqref="J7:J10">
    <cfRule type="cellIs" dxfId="9762" priority="554" stopIfTrue="1" operator="notEqual">
      <formula>$C7-$I7</formula>
    </cfRule>
  </conditionalFormatting>
  <conditionalFormatting sqref="E12:E17">
    <cfRule type="cellIs" dxfId="9761" priority="553" stopIfTrue="1" operator="greaterThan">
      <formula>($C12)-($F12+$G12+$H12)</formula>
    </cfRule>
  </conditionalFormatting>
  <conditionalFormatting sqref="F12:F17">
    <cfRule type="cellIs" dxfId="9760" priority="552" stopIfTrue="1" operator="greaterThan">
      <formula>($C12)-($E12+$G12+$H12)</formula>
    </cfRule>
  </conditionalFormatting>
  <conditionalFormatting sqref="G12:G17">
    <cfRule type="cellIs" dxfId="9759" priority="551" stopIfTrue="1" operator="greaterThan">
      <formula>($C12)-($E12+$F12+$H12)</formula>
    </cfRule>
  </conditionalFormatting>
  <conditionalFormatting sqref="H12:H17">
    <cfRule type="cellIs" dxfId="9758" priority="550" stopIfTrue="1" operator="greaterThan">
      <formula>($C12)-($E12+$F12+$G12)</formula>
    </cfRule>
  </conditionalFormatting>
  <conditionalFormatting sqref="I12:I17">
    <cfRule type="cellIs" dxfId="9757" priority="549" stopIfTrue="1" operator="notEqual">
      <formula>$C12-$J12</formula>
    </cfRule>
  </conditionalFormatting>
  <conditionalFormatting sqref="J12:J17">
    <cfRule type="cellIs" dxfId="9756" priority="548" stopIfTrue="1" operator="notEqual">
      <formula>$C12-$I12</formula>
    </cfRule>
  </conditionalFormatting>
  <conditionalFormatting sqref="C7">
    <cfRule type="cellIs" dxfId="9755" priority="547" stopIfTrue="1" operator="greaterThan">
      <formula>$B$7</formula>
    </cfRule>
  </conditionalFormatting>
  <conditionalFormatting sqref="C8">
    <cfRule type="cellIs" dxfId="9754" priority="546" stopIfTrue="1" operator="greaterThan">
      <formula>$B$8</formula>
    </cfRule>
  </conditionalFormatting>
  <conditionalFormatting sqref="C9:C10">
    <cfRule type="cellIs" dxfId="9753" priority="545" stopIfTrue="1" operator="greaterThan">
      <formula>$B9</formula>
    </cfRule>
  </conditionalFormatting>
  <conditionalFormatting sqref="C12:C17">
    <cfRule type="cellIs" dxfId="9752" priority="544" stopIfTrue="1" operator="greaterThan">
      <formula>$B12</formula>
    </cfRule>
  </conditionalFormatting>
  <conditionalFormatting sqref="E7:E10">
    <cfRule type="cellIs" dxfId="9751" priority="543" stopIfTrue="1" operator="greaterThan">
      <formula>($C7)-($F7+$G7+$H7)</formula>
    </cfRule>
  </conditionalFormatting>
  <conditionalFormatting sqref="F7:F10">
    <cfRule type="cellIs" dxfId="9750" priority="542" stopIfTrue="1" operator="greaterThan">
      <formula>($C7)-($E7+$G7+$H7)</formula>
    </cfRule>
  </conditionalFormatting>
  <conditionalFormatting sqref="G7:G10">
    <cfRule type="cellIs" dxfId="9749" priority="541" stopIfTrue="1" operator="greaterThan">
      <formula>($C7)-($E7+$F7+$H7)</formula>
    </cfRule>
  </conditionalFormatting>
  <conditionalFormatting sqref="H7:H10">
    <cfRule type="cellIs" dxfId="9748" priority="540" stopIfTrue="1" operator="greaterThan">
      <formula>($C7)-($E7+$F7+$G7)</formula>
    </cfRule>
  </conditionalFormatting>
  <conditionalFormatting sqref="I7:I10">
    <cfRule type="cellIs" dxfId="9747" priority="539" stopIfTrue="1" operator="notEqual">
      <formula>$C7-$J7</formula>
    </cfRule>
  </conditionalFormatting>
  <conditionalFormatting sqref="J7:J10">
    <cfRule type="cellIs" dxfId="9746" priority="538" stopIfTrue="1" operator="notEqual">
      <formula>$C7-$I7</formula>
    </cfRule>
  </conditionalFormatting>
  <conditionalFormatting sqref="E12:E17">
    <cfRule type="cellIs" dxfId="9745" priority="537" stopIfTrue="1" operator="greaterThan">
      <formula>($C12)-($F12+$G12+$H12)</formula>
    </cfRule>
  </conditionalFormatting>
  <conditionalFormatting sqref="F12:F17">
    <cfRule type="cellIs" dxfId="9744" priority="536" stopIfTrue="1" operator="greaterThan">
      <formula>($C12)-($E12+$G12+$H12)</formula>
    </cfRule>
  </conditionalFormatting>
  <conditionalFormatting sqref="G12:G17">
    <cfRule type="cellIs" dxfId="9743" priority="535" stopIfTrue="1" operator="greaterThan">
      <formula>($C12)-($E12+$F12+$H12)</formula>
    </cfRule>
  </conditionalFormatting>
  <conditionalFormatting sqref="H12:H17">
    <cfRule type="cellIs" dxfId="9742" priority="534" stopIfTrue="1" operator="greaterThan">
      <formula>($C12)-($E12+$F12+$G12)</formula>
    </cfRule>
  </conditionalFormatting>
  <conditionalFormatting sqref="I12:I17">
    <cfRule type="cellIs" dxfId="9741" priority="533" stopIfTrue="1" operator="notEqual">
      <formula>$C12-$J12</formula>
    </cfRule>
  </conditionalFormatting>
  <conditionalFormatting sqref="J12:J17">
    <cfRule type="cellIs" dxfId="9740" priority="532" stopIfTrue="1" operator="notEqual">
      <formula>$C12-$I12</formula>
    </cfRule>
  </conditionalFormatting>
  <conditionalFormatting sqref="C7">
    <cfRule type="cellIs" dxfId="9739" priority="531" stopIfTrue="1" operator="greaterThan">
      <formula>$B$7</formula>
    </cfRule>
  </conditionalFormatting>
  <conditionalFormatting sqref="C8">
    <cfRule type="cellIs" dxfId="9738" priority="530" stopIfTrue="1" operator="greaterThan">
      <formula>$B$8</formula>
    </cfRule>
  </conditionalFormatting>
  <conditionalFormatting sqref="C9:C10">
    <cfRule type="cellIs" dxfId="9737" priority="529" stopIfTrue="1" operator="greaterThan">
      <formula>$B9</formula>
    </cfRule>
  </conditionalFormatting>
  <conditionalFormatting sqref="C12:C17">
    <cfRule type="cellIs" dxfId="9736" priority="528" stopIfTrue="1" operator="greaterThan">
      <formula>$B12</formula>
    </cfRule>
  </conditionalFormatting>
  <conditionalFormatting sqref="E7:E10">
    <cfRule type="cellIs" dxfId="9735" priority="527" stopIfTrue="1" operator="greaterThan">
      <formula>($C7)-($F7+$G7+$H7)</formula>
    </cfRule>
  </conditionalFormatting>
  <conditionalFormatting sqref="F7:F10">
    <cfRule type="cellIs" dxfId="9734" priority="526" stopIfTrue="1" operator="greaterThan">
      <formula>($C7)-($E7+$G7+$H7)</formula>
    </cfRule>
  </conditionalFormatting>
  <conditionalFormatting sqref="G7:G10">
    <cfRule type="cellIs" dxfId="9733" priority="525" stopIfTrue="1" operator="greaterThan">
      <formula>($C7)-($E7+$F7+$H7)</formula>
    </cfRule>
  </conditionalFormatting>
  <conditionalFormatting sqref="H7:H10">
    <cfRule type="cellIs" dxfId="9732" priority="524" stopIfTrue="1" operator="greaterThan">
      <formula>($C7)-($E7+$F7+$G7)</formula>
    </cfRule>
  </conditionalFormatting>
  <conditionalFormatting sqref="I7:I10">
    <cfRule type="cellIs" dxfId="9731" priority="523" stopIfTrue="1" operator="notEqual">
      <formula>$C7-$J7</formula>
    </cfRule>
  </conditionalFormatting>
  <conditionalFormatting sqref="J7:J10">
    <cfRule type="cellIs" dxfId="9730" priority="522" stopIfTrue="1" operator="notEqual">
      <formula>$C7-$I7</formula>
    </cfRule>
  </conditionalFormatting>
  <conditionalFormatting sqref="E12:E17">
    <cfRule type="cellIs" dxfId="9729" priority="521" stopIfTrue="1" operator="greaterThan">
      <formula>($C12)-($F12+$G12+$H12)</formula>
    </cfRule>
  </conditionalFormatting>
  <conditionalFormatting sqref="F12:F17">
    <cfRule type="cellIs" dxfId="9728" priority="520" stopIfTrue="1" operator="greaterThan">
      <formula>($C12)-($E12+$G12+$H12)</formula>
    </cfRule>
  </conditionalFormatting>
  <conditionalFormatting sqref="G12:G17">
    <cfRule type="cellIs" dxfId="9727" priority="519" stopIfTrue="1" operator="greaterThan">
      <formula>($C12)-($E12+$F12+$H12)</formula>
    </cfRule>
  </conditionalFormatting>
  <conditionalFormatting sqref="H12:H17">
    <cfRule type="cellIs" dxfId="9726" priority="518" stopIfTrue="1" operator="greaterThan">
      <formula>($C12)-($E12+$F12+$G12)</formula>
    </cfRule>
  </conditionalFormatting>
  <conditionalFormatting sqref="I12:I17">
    <cfRule type="cellIs" dxfId="9725" priority="517" stopIfTrue="1" operator="notEqual">
      <formula>$C12-$J12</formula>
    </cfRule>
  </conditionalFormatting>
  <conditionalFormatting sqref="J12:J17">
    <cfRule type="cellIs" dxfId="9724" priority="516" stopIfTrue="1" operator="notEqual">
      <formula>$C12-$I12</formula>
    </cfRule>
  </conditionalFormatting>
  <conditionalFormatting sqref="C7">
    <cfRule type="cellIs" dxfId="9723" priority="515" stopIfTrue="1" operator="greaterThan">
      <formula>$B$7</formula>
    </cfRule>
  </conditionalFormatting>
  <conditionalFormatting sqref="C8">
    <cfRule type="cellIs" dxfId="9722" priority="514" stopIfTrue="1" operator="greaterThan">
      <formula>$B$8</formula>
    </cfRule>
  </conditionalFormatting>
  <conditionalFormatting sqref="C9:C10">
    <cfRule type="cellIs" dxfId="9721" priority="513" stopIfTrue="1" operator="greaterThan">
      <formula>$B9</formula>
    </cfRule>
  </conditionalFormatting>
  <conditionalFormatting sqref="C12:C17">
    <cfRule type="cellIs" dxfId="9720" priority="512" stopIfTrue="1" operator="greaterThan">
      <formula>$B12</formula>
    </cfRule>
  </conditionalFormatting>
  <conditionalFormatting sqref="E7:E10">
    <cfRule type="cellIs" dxfId="9719" priority="511" stopIfTrue="1" operator="greaterThan">
      <formula>($C7)-($F7+$G7+$H7)</formula>
    </cfRule>
  </conditionalFormatting>
  <conditionalFormatting sqref="F7:F10">
    <cfRule type="cellIs" dxfId="9718" priority="510" stopIfTrue="1" operator="greaterThan">
      <formula>($C7)-($E7+$G7+$H7)</formula>
    </cfRule>
  </conditionalFormatting>
  <conditionalFormatting sqref="G7:G10">
    <cfRule type="cellIs" dxfId="9717" priority="509" stopIfTrue="1" operator="greaterThan">
      <formula>($C7)-($E7+$F7+$H7)</formula>
    </cfRule>
  </conditionalFormatting>
  <conditionalFormatting sqref="H7:H10">
    <cfRule type="cellIs" dxfId="9716" priority="508" stopIfTrue="1" operator="greaterThan">
      <formula>($C7)-($E7+$F7+$G7)</formula>
    </cfRule>
  </conditionalFormatting>
  <conditionalFormatting sqref="I7:I10">
    <cfRule type="cellIs" dxfId="9715" priority="507" stopIfTrue="1" operator="notEqual">
      <formula>$C7-$J7</formula>
    </cfRule>
  </conditionalFormatting>
  <conditionalFormatting sqref="J7:J10">
    <cfRule type="cellIs" dxfId="9714" priority="506" stopIfTrue="1" operator="notEqual">
      <formula>$C7-$I7</formula>
    </cfRule>
  </conditionalFormatting>
  <conditionalFormatting sqref="E12:E17">
    <cfRule type="cellIs" dxfId="9713" priority="505" stopIfTrue="1" operator="greaterThan">
      <formula>($C12)-($F12+$G12+$H12)</formula>
    </cfRule>
  </conditionalFormatting>
  <conditionalFormatting sqref="F12:F17">
    <cfRule type="cellIs" dxfId="9712" priority="504" stopIfTrue="1" operator="greaterThan">
      <formula>($C12)-($E12+$G12+$H12)</formula>
    </cfRule>
  </conditionalFormatting>
  <conditionalFormatting sqref="G12:G17">
    <cfRule type="cellIs" dxfId="9711" priority="503" stopIfTrue="1" operator="greaterThan">
      <formula>($C12)-($E12+$F12+$H12)</formula>
    </cfRule>
  </conditionalFormatting>
  <conditionalFormatting sqref="H12:H17">
    <cfRule type="cellIs" dxfId="9710" priority="502" stopIfTrue="1" operator="greaterThan">
      <formula>($C12)-($E12+$F12+$G12)</formula>
    </cfRule>
  </conditionalFormatting>
  <conditionalFormatting sqref="I12:I17">
    <cfRule type="cellIs" dxfId="9709" priority="501" stopIfTrue="1" operator="notEqual">
      <formula>$C12-$J12</formula>
    </cfRule>
  </conditionalFormatting>
  <conditionalFormatting sqref="J12:J17">
    <cfRule type="cellIs" dxfId="9708" priority="500" stopIfTrue="1" operator="notEqual">
      <formula>$C12-$I12</formula>
    </cfRule>
  </conditionalFormatting>
  <conditionalFormatting sqref="C7">
    <cfRule type="cellIs" dxfId="9707" priority="499" stopIfTrue="1" operator="greaterThan">
      <formula>$B$7</formula>
    </cfRule>
  </conditionalFormatting>
  <conditionalFormatting sqref="C8">
    <cfRule type="cellIs" dxfId="9706" priority="498" stopIfTrue="1" operator="greaterThan">
      <formula>$B$8</formula>
    </cfRule>
  </conditionalFormatting>
  <conditionalFormatting sqref="C9:C10">
    <cfRule type="cellIs" dxfId="9705" priority="497" stopIfTrue="1" operator="greaterThan">
      <formula>$B9</formula>
    </cfRule>
  </conditionalFormatting>
  <conditionalFormatting sqref="C12:C17">
    <cfRule type="cellIs" dxfId="9704" priority="496" stopIfTrue="1" operator="greaterThan">
      <formula>$B12</formula>
    </cfRule>
  </conditionalFormatting>
  <conditionalFormatting sqref="E7:E10">
    <cfRule type="cellIs" dxfId="9703" priority="495" stopIfTrue="1" operator="greaterThan">
      <formula>($C7)-($F7+$G7+$H7)</formula>
    </cfRule>
  </conditionalFormatting>
  <conditionalFormatting sqref="F7:F10">
    <cfRule type="cellIs" dxfId="9702" priority="494" stopIfTrue="1" operator="greaterThan">
      <formula>($C7)-($E7+$G7+$H7)</formula>
    </cfRule>
  </conditionalFormatting>
  <conditionalFormatting sqref="G7:G10">
    <cfRule type="cellIs" dxfId="9701" priority="493" stopIfTrue="1" operator="greaterThan">
      <formula>($C7)-($E7+$F7+$H7)</formula>
    </cfRule>
  </conditionalFormatting>
  <conditionalFormatting sqref="H7:H10">
    <cfRule type="cellIs" dxfId="9700" priority="492" stopIfTrue="1" operator="greaterThan">
      <formula>($C7)-($E7+$F7+$G7)</formula>
    </cfRule>
  </conditionalFormatting>
  <conditionalFormatting sqref="I7:I10">
    <cfRule type="cellIs" dxfId="9699" priority="491" stopIfTrue="1" operator="notEqual">
      <formula>$C7-$J7</formula>
    </cfRule>
  </conditionalFormatting>
  <conditionalFormatting sqref="J7:J10">
    <cfRule type="cellIs" dxfId="9698" priority="490" stopIfTrue="1" operator="notEqual">
      <formula>$C7-$I7</formula>
    </cfRule>
  </conditionalFormatting>
  <conditionalFormatting sqref="E12:E17">
    <cfRule type="cellIs" dxfId="9697" priority="489" stopIfTrue="1" operator="greaterThan">
      <formula>($C12)-($F12+$G12+$H12)</formula>
    </cfRule>
  </conditionalFormatting>
  <conditionalFormatting sqref="F12:F17">
    <cfRule type="cellIs" dxfId="9696" priority="488" stopIfTrue="1" operator="greaterThan">
      <formula>($C12)-($E12+$G12+$H12)</formula>
    </cfRule>
  </conditionalFormatting>
  <conditionalFormatting sqref="G12:G17">
    <cfRule type="cellIs" dxfId="9695" priority="487" stopIfTrue="1" operator="greaterThan">
      <formula>($C12)-($E12+$F12+$H12)</formula>
    </cfRule>
  </conditionalFormatting>
  <conditionalFormatting sqref="H12:H17">
    <cfRule type="cellIs" dxfId="9694" priority="486" stopIfTrue="1" operator="greaterThan">
      <formula>($C12)-($E12+$F12+$G12)</formula>
    </cfRule>
  </conditionalFormatting>
  <conditionalFormatting sqref="I12:I17">
    <cfRule type="cellIs" dxfId="9693" priority="485" stopIfTrue="1" operator="notEqual">
      <formula>$C12-$J12</formula>
    </cfRule>
  </conditionalFormatting>
  <conditionalFormatting sqref="J12:J17">
    <cfRule type="cellIs" dxfId="9692" priority="484" stopIfTrue="1" operator="notEqual">
      <formula>$C12-$I12</formula>
    </cfRule>
  </conditionalFormatting>
  <conditionalFormatting sqref="C7">
    <cfRule type="cellIs" dxfId="9691" priority="483" stopIfTrue="1" operator="greaterThan">
      <formula>$B$7</formula>
    </cfRule>
  </conditionalFormatting>
  <conditionalFormatting sqref="C8">
    <cfRule type="cellIs" dxfId="9690" priority="482" stopIfTrue="1" operator="greaterThan">
      <formula>$B$8</formula>
    </cfRule>
  </conditionalFormatting>
  <conditionalFormatting sqref="C9:C10">
    <cfRule type="cellIs" dxfId="9689" priority="481" stopIfTrue="1" operator="greaterThan">
      <formula>$B9</formula>
    </cfRule>
  </conditionalFormatting>
  <conditionalFormatting sqref="C12:C17">
    <cfRule type="cellIs" dxfId="9688" priority="480" stopIfTrue="1" operator="greaterThan">
      <formula>$B12</formula>
    </cfRule>
  </conditionalFormatting>
  <conditionalFormatting sqref="E7:E10">
    <cfRule type="cellIs" dxfId="9687" priority="479" stopIfTrue="1" operator="greaterThan">
      <formula>($C7)-($F7+$G7+$H7)</formula>
    </cfRule>
  </conditionalFormatting>
  <conditionalFormatting sqref="F7:F10">
    <cfRule type="cellIs" dxfId="9686" priority="478" stopIfTrue="1" operator="greaterThan">
      <formula>($C7)-($E7+$G7+$H7)</formula>
    </cfRule>
  </conditionalFormatting>
  <conditionalFormatting sqref="G7:G10">
    <cfRule type="cellIs" dxfId="9685" priority="477" stopIfTrue="1" operator="greaterThan">
      <formula>($C7)-($E7+$F7+$H7)</formula>
    </cfRule>
  </conditionalFormatting>
  <conditionalFormatting sqref="H7:H10">
    <cfRule type="cellIs" dxfId="9684" priority="476" stopIfTrue="1" operator="greaterThan">
      <formula>($C7)-($E7+$F7+$G7)</formula>
    </cfRule>
  </conditionalFormatting>
  <conditionalFormatting sqref="I7:I10">
    <cfRule type="cellIs" dxfId="9683" priority="475" stopIfTrue="1" operator="notEqual">
      <formula>$C7-$J7</formula>
    </cfRule>
  </conditionalFormatting>
  <conditionalFormatting sqref="J7:J10">
    <cfRule type="cellIs" dxfId="9682" priority="474" stopIfTrue="1" operator="notEqual">
      <formula>$C7-$I7</formula>
    </cfRule>
  </conditionalFormatting>
  <conditionalFormatting sqref="E12:E17">
    <cfRule type="cellIs" dxfId="9681" priority="473" stopIfTrue="1" operator="greaterThan">
      <formula>($C12)-($F12+$G12+$H12)</formula>
    </cfRule>
  </conditionalFormatting>
  <conditionalFormatting sqref="F12:F17">
    <cfRule type="cellIs" dxfId="9680" priority="472" stopIfTrue="1" operator="greaterThan">
      <formula>($C12)-($E12+$G12+$H12)</formula>
    </cfRule>
  </conditionalFormatting>
  <conditionalFormatting sqref="G12:G17">
    <cfRule type="cellIs" dxfId="9679" priority="471" stopIfTrue="1" operator="greaterThan">
      <formula>($C12)-($E12+$F12+$H12)</formula>
    </cfRule>
  </conditionalFormatting>
  <conditionalFormatting sqref="H12:H17">
    <cfRule type="cellIs" dxfId="9678" priority="470" stopIfTrue="1" operator="greaterThan">
      <formula>($C12)-($E12+$F12+$G12)</formula>
    </cfRule>
  </conditionalFormatting>
  <conditionalFormatting sqref="I12:I17">
    <cfRule type="cellIs" dxfId="9677" priority="469" stopIfTrue="1" operator="notEqual">
      <formula>$C12-$J12</formula>
    </cfRule>
  </conditionalFormatting>
  <conditionalFormatting sqref="J12:J17">
    <cfRule type="cellIs" dxfId="9676" priority="468" stopIfTrue="1" operator="notEqual">
      <formula>$C12-$I12</formula>
    </cfRule>
  </conditionalFormatting>
  <conditionalFormatting sqref="C7">
    <cfRule type="cellIs" dxfId="9675" priority="467" stopIfTrue="1" operator="greaterThan">
      <formula>$B$7</formula>
    </cfRule>
  </conditionalFormatting>
  <conditionalFormatting sqref="C8">
    <cfRule type="cellIs" dxfId="9674" priority="466" stopIfTrue="1" operator="greaterThan">
      <formula>$B$8</formula>
    </cfRule>
  </conditionalFormatting>
  <conditionalFormatting sqref="C9:C10">
    <cfRule type="cellIs" dxfId="9673" priority="465" stopIfTrue="1" operator="greaterThan">
      <formula>$B9</formula>
    </cfRule>
  </conditionalFormatting>
  <conditionalFormatting sqref="C12:C17">
    <cfRule type="cellIs" dxfId="9672" priority="464" stopIfTrue="1" operator="greaterThan">
      <formula>$B12</formula>
    </cfRule>
  </conditionalFormatting>
  <conditionalFormatting sqref="E7:E10">
    <cfRule type="cellIs" dxfId="9671" priority="463" stopIfTrue="1" operator="greaterThan">
      <formula>($C7)-($F7+$G7+$H7)</formula>
    </cfRule>
  </conditionalFormatting>
  <conditionalFormatting sqref="F7:F10">
    <cfRule type="cellIs" dxfId="9670" priority="462" stopIfTrue="1" operator="greaterThan">
      <formula>($C7)-($E7+$G7+$H7)</formula>
    </cfRule>
  </conditionalFormatting>
  <conditionalFormatting sqref="G7:G10">
    <cfRule type="cellIs" dxfId="9669" priority="461" stopIfTrue="1" operator="greaterThan">
      <formula>($C7)-($E7+$F7+$H7)</formula>
    </cfRule>
  </conditionalFormatting>
  <conditionalFormatting sqref="H7:H10">
    <cfRule type="cellIs" dxfId="9668" priority="460" stopIfTrue="1" operator="greaterThan">
      <formula>($C7)-($E7+$F7+$G7)</formula>
    </cfRule>
  </conditionalFormatting>
  <conditionalFormatting sqref="I7:I10">
    <cfRule type="cellIs" dxfId="9667" priority="459" stopIfTrue="1" operator="notEqual">
      <formula>$C7-$J7</formula>
    </cfRule>
  </conditionalFormatting>
  <conditionalFormatting sqref="J7:J10">
    <cfRule type="cellIs" dxfId="9666" priority="458" stopIfTrue="1" operator="notEqual">
      <formula>$C7-$I7</formula>
    </cfRule>
  </conditionalFormatting>
  <conditionalFormatting sqref="E12:E17">
    <cfRule type="cellIs" dxfId="9665" priority="457" stopIfTrue="1" operator="greaterThan">
      <formula>($C12)-($F12+$G12+$H12)</formula>
    </cfRule>
  </conditionalFormatting>
  <conditionalFormatting sqref="F12:F17">
    <cfRule type="cellIs" dxfId="9664" priority="456" stopIfTrue="1" operator="greaterThan">
      <formula>($C12)-($E12+$G12+$H12)</formula>
    </cfRule>
  </conditionalFormatting>
  <conditionalFormatting sqref="G12:G17">
    <cfRule type="cellIs" dxfId="9663" priority="455" stopIfTrue="1" operator="greaterThan">
      <formula>($C12)-($E12+$F12+$H12)</formula>
    </cfRule>
  </conditionalFormatting>
  <conditionalFormatting sqref="H12:H17">
    <cfRule type="cellIs" dxfId="9662" priority="454" stopIfTrue="1" operator="greaterThan">
      <formula>($C12)-($E12+$F12+$G12)</formula>
    </cfRule>
  </conditionalFormatting>
  <conditionalFormatting sqref="I12:I17">
    <cfRule type="cellIs" dxfId="9661" priority="453" stopIfTrue="1" operator="notEqual">
      <formula>$C12-$J12</formula>
    </cfRule>
  </conditionalFormatting>
  <conditionalFormatting sqref="J12:J17">
    <cfRule type="cellIs" dxfId="9660" priority="452" stopIfTrue="1" operator="notEqual">
      <formula>$C12-$I12</formula>
    </cfRule>
  </conditionalFormatting>
  <conditionalFormatting sqref="C7">
    <cfRule type="cellIs" dxfId="9659" priority="451" stopIfTrue="1" operator="greaterThan">
      <formula>$B$7</formula>
    </cfRule>
  </conditionalFormatting>
  <conditionalFormatting sqref="C8">
    <cfRule type="cellIs" dxfId="9658" priority="450" stopIfTrue="1" operator="greaterThan">
      <formula>$B$8</formula>
    </cfRule>
  </conditionalFormatting>
  <conditionalFormatting sqref="C9:C10">
    <cfRule type="cellIs" dxfId="9657" priority="449" stopIfTrue="1" operator="greaterThan">
      <formula>$B9</formula>
    </cfRule>
  </conditionalFormatting>
  <conditionalFormatting sqref="C12:C17">
    <cfRule type="cellIs" dxfId="9656" priority="448" stopIfTrue="1" operator="greaterThan">
      <formula>$B12</formula>
    </cfRule>
  </conditionalFormatting>
  <conditionalFormatting sqref="E7:E10">
    <cfRule type="cellIs" dxfId="9655" priority="447" stopIfTrue="1" operator="greaterThan">
      <formula>($C7)-($F7+$G7+$H7)</formula>
    </cfRule>
  </conditionalFormatting>
  <conditionalFormatting sqref="F7:F10">
    <cfRule type="cellIs" dxfId="9654" priority="446" stopIfTrue="1" operator="greaterThan">
      <formula>($C7)-($E7+$G7+$H7)</formula>
    </cfRule>
  </conditionalFormatting>
  <conditionalFormatting sqref="G7:G10">
    <cfRule type="cellIs" dxfId="9653" priority="445" stopIfTrue="1" operator="greaterThan">
      <formula>($C7)-($E7+$F7+$H7)</formula>
    </cfRule>
  </conditionalFormatting>
  <conditionalFormatting sqref="H7:H10">
    <cfRule type="cellIs" dxfId="9652" priority="444" stopIfTrue="1" operator="greaterThan">
      <formula>($C7)-($E7+$F7+$G7)</formula>
    </cfRule>
  </conditionalFormatting>
  <conditionalFormatting sqref="I7:I10">
    <cfRule type="cellIs" dxfId="9651" priority="443" stopIfTrue="1" operator="notEqual">
      <formula>$C7-$J7</formula>
    </cfRule>
  </conditionalFormatting>
  <conditionalFormatting sqref="J7:J10">
    <cfRule type="cellIs" dxfId="9650" priority="442" stopIfTrue="1" operator="notEqual">
      <formula>$C7-$I7</formula>
    </cfRule>
  </conditionalFormatting>
  <conditionalFormatting sqref="E12:E17">
    <cfRule type="cellIs" dxfId="9649" priority="441" stopIfTrue="1" operator="greaterThan">
      <formula>($C12)-($F12+$G12+$H12)</formula>
    </cfRule>
  </conditionalFormatting>
  <conditionalFormatting sqref="F12:F17">
    <cfRule type="cellIs" dxfId="9648" priority="440" stopIfTrue="1" operator="greaterThan">
      <formula>($C12)-($E12+$G12+$H12)</formula>
    </cfRule>
  </conditionalFormatting>
  <conditionalFormatting sqref="G12:G17">
    <cfRule type="cellIs" dxfId="9647" priority="439" stopIfTrue="1" operator="greaterThan">
      <formula>($C12)-($E12+$F12+$H12)</formula>
    </cfRule>
  </conditionalFormatting>
  <conditionalFormatting sqref="H12:H17">
    <cfRule type="cellIs" dxfId="9646" priority="438" stopIfTrue="1" operator="greaterThan">
      <formula>($C12)-($E12+$F12+$G12)</formula>
    </cfRule>
  </conditionalFormatting>
  <conditionalFormatting sqref="I12:I17">
    <cfRule type="cellIs" dxfId="9645" priority="437" stopIfTrue="1" operator="notEqual">
      <formula>$C12-$J12</formula>
    </cfRule>
  </conditionalFormatting>
  <conditionalFormatting sqref="J12:J17">
    <cfRule type="cellIs" dxfId="9644" priority="436" stopIfTrue="1" operator="notEqual">
      <formula>$C12-$I12</formula>
    </cfRule>
  </conditionalFormatting>
  <conditionalFormatting sqref="I18">
    <cfRule type="cellIs" dxfId="9643" priority="435" stopIfTrue="1" operator="notEqual">
      <formula>$C$18-$J$18</formula>
    </cfRule>
  </conditionalFormatting>
  <conditionalFormatting sqref="J18">
    <cfRule type="cellIs" dxfId="9642" priority="434" stopIfTrue="1" operator="notEqual">
      <formula>$C$18-$I$18</formula>
    </cfRule>
  </conditionalFormatting>
  <conditionalFormatting sqref="C7">
    <cfRule type="cellIs" dxfId="9641" priority="433" stopIfTrue="1" operator="greaterThan">
      <formula>$B$7</formula>
    </cfRule>
  </conditionalFormatting>
  <conditionalFormatting sqref="C8">
    <cfRule type="cellIs" dxfId="9640" priority="432" stopIfTrue="1" operator="greaterThan">
      <formula>$B$8</formula>
    </cfRule>
  </conditionalFormatting>
  <conditionalFormatting sqref="C9:C10 C12:C17">
    <cfRule type="cellIs" dxfId="9639" priority="431" stopIfTrue="1" operator="greaterThan">
      <formula>$B9</formula>
    </cfRule>
  </conditionalFormatting>
  <conditionalFormatting sqref="E7:E10 E12:E17">
    <cfRule type="cellIs" dxfId="9638" priority="430" stopIfTrue="1" operator="greaterThan">
      <formula>($C7)-($F7+$G7+$H7)</formula>
    </cfRule>
  </conditionalFormatting>
  <conditionalFormatting sqref="F7:F10 F12:F17">
    <cfRule type="cellIs" dxfId="9637" priority="429" stopIfTrue="1" operator="greaterThan">
      <formula>($C7)-($E7+$G7+$H7)</formula>
    </cfRule>
  </conditionalFormatting>
  <conditionalFormatting sqref="G7:G10 G12:G17">
    <cfRule type="cellIs" dxfId="9636" priority="428" stopIfTrue="1" operator="greaterThan">
      <formula>($C7)-($E7+$F7+$H7)</formula>
    </cfRule>
  </conditionalFormatting>
  <conditionalFormatting sqref="H7:H10 H12:H17">
    <cfRule type="cellIs" dxfId="9635" priority="427" stopIfTrue="1" operator="greaterThan">
      <formula>($C7)-($E7+$F7+$G7)</formula>
    </cfRule>
  </conditionalFormatting>
  <conditionalFormatting sqref="I7:I10 I12:I17">
    <cfRule type="cellIs" dxfId="9634" priority="426" stopIfTrue="1" operator="notEqual">
      <formula>$C7-$J7</formula>
    </cfRule>
  </conditionalFormatting>
  <conditionalFormatting sqref="J7:J10 J12:J17">
    <cfRule type="cellIs" dxfId="9633" priority="425" stopIfTrue="1" operator="notEqual">
      <formula>$C7-$I7</formula>
    </cfRule>
  </conditionalFormatting>
  <conditionalFormatting sqref="C7">
    <cfRule type="cellIs" dxfId="9632" priority="424" stopIfTrue="1" operator="greaterThan">
      <formula>$B$7</formula>
    </cfRule>
  </conditionalFormatting>
  <conditionalFormatting sqref="C8">
    <cfRule type="cellIs" dxfId="9631" priority="423" stopIfTrue="1" operator="greaterThan">
      <formula>$B$8</formula>
    </cfRule>
  </conditionalFormatting>
  <conditionalFormatting sqref="C9:C10">
    <cfRule type="cellIs" dxfId="9630" priority="422" stopIfTrue="1" operator="greaterThan">
      <formula>$B9</formula>
    </cfRule>
  </conditionalFormatting>
  <conditionalFormatting sqref="E7:E10">
    <cfRule type="cellIs" dxfId="9629" priority="421" stopIfTrue="1" operator="greaterThan">
      <formula>($C7)-($F7+$G7+$H7)</formula>
    </cfRule>
  </conditionalFormatting>
  <conditionalFormatting sqref="F7:F10">
    <cfRule type="cellIs" dxfId="9628" priority="420" stopIfTrue="1" operator="greaterThan">
      <formula>($C7)-($E7+$G7+$H7)</formula>
    </cfRule>
  </conditionalFormatting>
  <conditionalFormatting sqref="G7:G10">
    <cfRule type="cellIs" dxfId="9627" priority="419" stopIfTrue="1" operator="greaterThan">
      <formula>($C7)-($E7+$F7+$H7)</formula>
    </cfRule>
  </conditionalFormatting>
  <conditionalFormatting sqref="H7:H10">
    <cfRule type="cellIs" dxfId="9626" priority="418" stopIfTrue="1" operator="greaterThan">
      <formula>($C7)-($E7+$F7+$G7)</formula>
    </cfRule>
  </conditionalFormatting>
  <conditionalFormatting sqref="I7:I10">
    <cfRule type="cellIs" dxfId="9625" priority="417" stopIfTrue="1" operator="notEqual">
      <formula>$C7-$J7</formula>
    </cfRule>
  </conditionalFormatting>
  <conditionalFormatting sqref="J7:J10">
    <cfRule type="cellIs" dxfId="9624" priority="416" stopIfTrue="1" operator="notEqual">
      <formula>$C7-$I7</formula>
    </cfRule>
  </conditionalFormatting>
  <conditionalFormatting sqref="C12:C17">
    <cfRule type="cellIs" dxfId="9623" priority="415" stopIfTrue="1" operator="greaterThan">
      <formula>$B12</formula>
    </cfRule>
  </conditionalFormatting>
  <conditionalFormatting sqref="E12:E17">
    <cfRule type="cellIs" dxfId="9622" priority="414" stopIfTrue="1" operator="greaterThan">
      <formula>($C12)-($F12+$G12+$H12)</formula>
    </cfRule>
  </conditionalFormatting>
  <conditionalFormatting sqref="F12:F17">
    <cfRule type="cellIs" dxfId="9621" priority="413" stopIfTrue="1" operator="greaterThan">
      <formula>($C12)-($E12+$G12+$H12)</formula>
    </cfRule>
  </conditionalFormatting>
  <conditionalFormatting sqref="G12:G17">
    <cfRule type="cellIs" dxfId="9620" priority="412" stopIfTrue="1" operator="greaterThan">
      <formula>($C12)-($E12+$F12+$H12)</formula>
    </cfRule>
  </conditionalFormatting>
  <conditionalFormatting sqref="H12:H17">
    <cfRule type="cellIs" dxfId="9619" priority="411" stopIfTrue="1" operator="greaterThan">
      <formula>($C12)-($E12+$F12+$G12)</formula>
    </cfRule>
  </conditionalFormatting>
  <conditionalFormatting sqref="I12:I17">
    <cfRule type="cellIs" dxfId="9618" priority="410" stopIfTrue="1" operator="notEqual">
      <formula>$C12-$J12</formula>
    </cfRule>
  </conditionalFormatting>
  <conditionalFormatting sqref="J12:J17">
    <cfRule type="cellIs" dxfId="9617" priority="409" stopIfTrue="1" operator="notEqual">
      <formula>$C12-$I12</formula>
    </cfRule>
  </conditionalFormatting>
  <conditionalFormatting sqref="C7">
    <cfRule type="cellIs" dxfId="9616" priority="408" stopIfTrue="1" operator="greaterThan">
      <formula>$B$7</formula>
    </cfRule>
  </conditionalFormatting>
  <conditionalFormatting sqref="C8">
    <cfRule type="cellIs" dxfId="9615" priority="407" stopIfTrue="1" operator="greaterThan">
      <formula>$B$8</formula>
    </cfRule>
  </conditionalFormatting>
  <conditionalFormatting sqref="C9:C10">
    <cfRule type="cellIs" dxfId="9614" priority="406" stopIfTrue="1" operator="greaterThan">
      <formula>$B9</formula>
    </cfRule>
  </conditionalFormatting>
  <conditionalFormatting sqref="E7:E10">
    <cfRule type="cellIs" dxfId="9613" priority="405" stopIfTrue="1" operator="greaterThan">
      <formula>($C7)-($F7+$G7+$H7)</formula>
    </cfRule>
  </conditionalFormatting>
  <conditionalFormatting sqref="F7:F10">
    <cfRule type="cellIs" dxfId="9612" priority="404" stopIfTrue="1" operator="greaterThan">
      <formula>($C7)-($E7+$G7+$H7)</formula>
    </cfRule>
  </conditionalFormatting>
  <conditionalFormatting sqref="G7:G10">
    <cfRule type="cellIs" dxfId="9611" priority="403" stopIfTrue="1" operator="greaterThan">
      <formula>($C7)-($E7+$F7+$H7)</formula>
    </cfRule>
  </conditionalFormatting>
  <conditionalFormatting sqref="H7:H10">
    <cfRule type="cellIs" dxfId="9610" priority="402" stopIfTrue="1" operator="greaterThan">
      <formula>($C7)-($E7+$F7+$G7)</formula>
    </cfRule>
  </conditionalFormatting>
  <conditionalFormatting sqref="I7:I10">
    <cfRule type="cellIs" dxfId="9609" priority="401" stopIfTrue="1" operator="notEqual">
      <formula>$C7-$J7</formula>
    </cfRule>
  </conditionalFormatting>
  <conditionalFormatting sqref="J7:J10">
    <cfRule type="cellIs" dxfId="9608" priority="400" stopIfTrue="1" operator="notEqual">
      <formula>$C7-$I7</formula>
    </cfRule>
  </conditionalFormatting>
  <conditionalFormatting sqref="C12:C17">
    <cfRule type="cellIs" dxfId="9607" priority="399" stopIfTrue="1" operator="greaterThan">
      <formula>$B12</formula>
    </cfRule>
  </conditionalFormatting>
  <conditionalFormatting sqref="E12:E17">
    <cfRule type="cellIs" dxfId="9606" priority="398" stopIfTrue="1" operator="greaterThan">
      <formula>($C12)-($F12+$G12+$H12)</formula>
    </cfRule>
  </conditionalFormatting>
  <conditionalFormatting sqref="F12:F17">
    <cfRule type="cellIs" dxfId="9605" priority="397" stopIfTrue="1" operator="greaterThan">
      <formula>($C12)-($E12+$G12+$H12)</formula>
    </cfRule>
  </conditionalFormatting>
  <conditionalFormatting sqref="G12:G17">
    <cfRule type="cellIs" dxfId="9604" priority="396" stopIfTrue="1" operator="greaterThan">
      <formula>($C12)-($E12+$F12+$H12)</formula>
    </cfRule>
  </conditionalFormatting>
  <conditionalFormatting sqref="H12:H17">
    <cfRule type="cellIs" dxfId="9603" priority="395" stopIfTrue="1" operator="greaterThan">
      <formula>($C12)-($E12+$F12+$G12)</formula>
    </cfRule>
  </conditionalFormatting>
  <conditionalFormatting sqref="I12:I17">
    <cfRule type="cellIs" dxfId="9602" priority="394" stopIfTrue="1" operator="notEqual">
      <formula>$C12-$J12</formula>
    </cfRule>
  </conditionalFormatting>
  <conditionalFormatting sqref="J12:J17">
    <cfRule type="cellIs" dxfId="9601" priority="393" stopIfTrue="1" operator="notEqual">
      <formula>$C12-$I12</formula>
    </cfRule>
  </conditionalFormatting>
  <conditionalFormatting sqref="C7">
    <cfRule type="cellIs" dxfId="9600" priority="392" stopIfTrue="1" operator="greaterThan">
      <formula>$B$7</formula>
    </cfRule>
  </conditionalFormatting>
  <conditionalFormatting sqref="C8">
    <cfRule type="cellIs" dxfId="9599" priority="391" stopIfTrue="1" operator="greaterThan">
      <formula>$B$8</formula>
    </cfRule>
  </conditionalFormatting>
  <conditionalFormatting sqref="C9:C10">
    <cfRule type="cellIs" dxfId="9598" priority="390" stopIfTrue="1" operator="greaterThan">
      <formula>$B9</formula>
    </cfRule>
  </conditionalFormatting>
  <conditionalFormatting sqref="E7:E10">
    <cfRule type="cellIs" dxfId="9597" priority="389" stopIfTrue="1" operator="greaterThan">
      <formula>($C7)-($F7+$G7+$H7)</formula>
    </cfRule>
  </conditionalFormatting>
  <conditionalFormatting sqref="F7:F10">
    <cfRule type="cellIs" dxfId="9596" priority="388" stopIfTrue="1" operator="greaterThan">
      <formula>($C7)-($E7+$G7+$H7)</formula>
    </cfRule>
  </conditionalFormatting>
  <conditionalFormatting sqref="G7:G10">
    <cfRule type="cellIs" dxfId="9595" priority="387" stopIfTrue="1" operator="greaterThan">
      <formula>($C7)-($E7+$F7+$H7)</formula>
    </cfRule>
  </conditionalFormatting>
  <conditionalFormatting sqref="H7:H10">
    <cfRule type="cellIs" dxfId="9594" priority="386" stopIfTrue="1" operator="greaterThan">
      <formula>($C7)-($E7+$F7+$G7)</formula>
    </cfRule>
  </conditionalFormatting>
  <conditionalFormatting sqref="I7:I10">
    <cfRule type="cellIs" dxfId="9593" priority="385" stopIfTrue="1" operator="notEqual">
      <formula>$C7-$J7</formula>
    </cfRule>
  </conditionalFormatting>
  <conditionalFormatting sqref="J7:J10">
    <cfRule type="cellIs" dxfId="9592" priority="384" stopIfTrue="1" operator="notEqual">
      <formula>$C7-$I7</formula>
    </cfRule>
  </conditionalFormatting>
  <conditionalFormatting sqref="C12:C17">
    <cfRule type="cellIs" dxfId="9591" priority="383" stopIfTrue="1" operator="greaterThan">
      <formula>$B12</formula>
    </cfRule>
  </conditionalFormatting>
  <conditionalFormatting sqref="E12:E17">
    <cfRule type="cellIs" dxfId="9590" priority="382" stopIfTrue="1" operator="greaterThan">
      <formula>($C12)-($F12+$G12+$H12)</formula>
    </cfRule>
  </conditionalFormatting>
  <conditionalFormatting sqref="F12:F17">
    <cfRule type="cellIs" dxfId="9589" priority="381" stopIfTrue="1" operator="greaterThan">
      <formula>($C12)-($E12+$G12+$H12)</formula>
    </cfRule>
  </conditionalFormatting>
  <conditionalFormatting sqref="G12:G17">
    <cfRule type="cellIs" dxfId="9588" priority="380" stopIfTrue="1" operator="greaterThan">
      <formula>($C12)-($E12+$F12+$H12)</formula>
    </cfRule>
  </conditionalFormatting>
  <conditionalFormatting sqref="H12:H17">
    <cfRule type="cellIs" dxfId="9587" priority="379" stopIfTrue="1" operator="greaterThan">
      <formula>($C12)-($E12+$F12+$G12)</formula>
    </cfRule>
  </conditionalFormatting>
  <conditionalFormatting sqref="I12:I17">
    <cfRule type="cellIs" dxfId="9586" priority="378" stopIfTrue="1" operator="notEqual">
      <formula>$C12-$J12</formula>
    </cfRule>
  </conditionalFormatting>
  <conditionalFormatting sqref="J12:J17">
    <cfRule type="cellIs" dxfId="9585" priority="377" stopIfTrue="1" operator="notEqual">
      <formula>$C12-$I12</formula>
    </cfRule>
  </conditionalFormatting>
  <conditionalFormatting sqref="C7">
    <cfRule type="cellIs" dxfId="9584" priority="376" stopIfTrue="1" operator="greaterThan">
      <formula>$B$7</formula>
    </cfRule>
  </conditionalFormatting>
  <conditionalFormatting sqref="C8">
    <cfRule type="cellIs" dxfId="9583" priority="375" stopIfTrue="1" operator="greaterThan">
      <formula>$B$8</formula>
    </cfRule>
  </conditionalFormatting>
  <conditionalFormatting sqref="C9:C10">
    <cfRule type="cellIs" dxfId="9582" priority="374" stopIfTrue="1" operator="greaterThan">
      <formula>$B9</formula>
    </cfRule>
  </conditionalFormatting>
  <conditionalFormatting sqref="C12:C17">
    <cfRule type="cellIs" dxfId="9581" priority="373" stopIfTrue="1" operator="greaterThan">
      <formula>$B12</formula>
    </cfRule>
  </conditionalFormatting>
  <conditionalFormatting sqref="E7:E10">
    <cfRule type="cellIs" dxfId="9580" priority="372" stopIfTrue="1" operator="greaterThan">
      <formula>($C7)-($F7+$G7+$H7)</formula>
    </cfRule>
  </conditionalFormatting>
  <conditionalFormatting sqref="F7:F10">
    <cfRule type="cellIs" dxfId="9579" priority="371" stopIfTrue="1" operator="greaterThan">
      <formula>($C7)-($E7+$G7+$H7)</formula>
    </cfRule>
  </conditionalFormatting>
  <conditionalFormatting sqref="G7:G10">
    <cfRule type="cellIs" dxfId="9578" priority="370" stopIfTrue="1" operator="greaterThan">
      <formula>($C7)-($E7+$F7+$H7)</formula>
    </cfRule>
  </conditionalFormatting>
  <conditionalFormatting sqref="H7:H10">
    <cfRule type="cellIs" dxfId="9577" priority="369" stopIfTrue="1" operator="greaterThan">
      <formula>($C7)-($E7+$F7+$G7)</formula>
    </cfRule>
  </conditionalFormatting>
  <conditionalFormatting sqref="I7:I10">
    <cfRule type="cellIs" dxfId="9576" priority="368" stopIfTrue="1" operator="notEqual">
      <formula>$C7-$J7</formula>
    </cfRule>
  </conditionalFormatting>
  <conditionalFormatting sqref="J7:J10">
    <cfRule type="cellIs" dxfId="9575" priority="367" stopIfTrue="1" operator="notEqual">
      <formula>$C7-$I7</formula>
    </cfRule>
  </conditionalFormatting>
  <conditionalFormatting sqref="E12:E17">
    <cfRule type="cellIs" dxfId="9574" priority="366" stopIfTrue="1" operator="greaterThan">
      <formula>($C12)-($F12+$G12+$H12)</formula>
    </cfRule>
  </conditionalFormatting>
  <conditionalFormatting sqref="F12:F17">
    <cfRule type="cellIs" dxfId="9573" priority="365" stopIfTrue="1" operator="greaterThan">
      <formula>($C12)-($E12+$G12+$H12)</formula>
    </cfRule>
  </conditionalFormatting>
  <conditionalFormatting sqref="G12:G17">
    <cfRule type="cellIs" dxfId="9572" priority="364" stopIfTrue="1" operator="greaterThan">
      <formula>($C12)-($E12+$F12+$H12)</formula>
    </cfRule>
  </conditionalFormatting>
  <conditionalFormatting sqref="H12:H17">
    <cfRule type="cellIs" dxfId="9571" priority="363" stopIfTrue="1" operator="greaterThan">
      <formula>($C12)-($E12+$F12+$G12)</formula>
    </cfRule>
  </conditionalFormatting>
  <conditionalFormatting sqref="I12:I17">
    <cfRule type="cellIs" dxfId="9570" priority="362" stopIfTrue="1" operator="notEqual">
      <formula>$C12-$J12</formula>
    </cfRule>
  </conditionalFormatting>
  <conditionalFormatting sqref="J12:J17">
    <cfRule type="cellIs" dxfId="9569" priority="361" stopIfTrue="1" operator="notEqual">
      <formula>$C12-$I12</formula>
    </cfRule>
  </conditionalFormatting>
  <conditionalFormatting sqref="C7">
    <cfRule type="cellIs" dxfId="9568" priority="360" stopIfTrue="1" operator="greaterThan">
      <formula>$B$7</formula>
    </cfRule>
  </conditionalFormatting>
  <conditionalFormatting sqref="C8">
    <cfRule type="cellIs" dxfId="9567" priority="359" stopIfTrue="1" operator="greaterThan">
      <formula>$B$8</formula>
    </cfRule>
  </conditionalFormatting>
  <conditionalFormatting sqref="C9:C10">
    <cfRule type="cellIs" dxfId="9566" priority="358" stopIfTrue="1" operator="greaterThan">
      <formula>$B9</formula>
    </cfRule>
  </conditionalFormatting>
  <conditionalFormatting sqref="E7:E10">
    <cfRule type="cellIs" dxfId="9565" priority="357" stopIfTrue="1" operator="greaterThan">
      <formula>($C7)-($F7+$G7+$H7)</formula>
    </cfRule>
  </conditionalFormatting>
  <conditionalFormatting sqref="F7:F10">
    <cfRule type="cellIs" dxfId="9564" priority="356" stopIfTrue="1" operator="greaterThan">
      <formula>($C7)-($E7+$G7+$H7)</formula>
    </cfRule>
  </conditionalFormatting>
  <conditionalFormatting sqref="G7:G10">
    <cfRule type="cellIs" dxfId="9563" priority="355" stopIfTrue="1" operator="greaterThan">
      <formula>($C7)-($E7+$F7+$H7)</formula>
    </cfRule>
  </conditionalFormatting>
  <conditionalFormatting sqref="H7:H10">
    <cfRule type="cellIs" dxfId="9562" priority="354" stopIfTrue="1" operator="greaterThan">
      <formula>($C7)-($E7+$F7+$G7)</formula>
    </cfRule>
  </conditionalFormatting>
  <conditionalFormatting sqref="I7:I10">
    <cfRule type="cellIs" dxfId="9561" priority="353" stopIfTrue="1" operator="notEqual">
      <formula>$C7-$J7</formula>
    </cfRule>
  </conditionalFormatting>
  <conditionalFormatting sqref="J7:J10">
    <cfRule type="cellIs" dxfId="9560" priority="352" stopIfTrue="1" operator="notEqual">
      <formula>$C7-$I7</formula>
    </cfRule>
  </conditionalFormatting>
  <conditionalFormatting sqref="C12:C17">
    <cfRule type="cellIs" dxfId="9559" priority="351" stopIfTrue="1" operator="greaterThan">
      <formula>$B12</formula>
    </cfRule>
  </conditionalFormatting>
  <conditionalFormatting sqref="E12:E17">
    <cfRule type="cellIs" dxfId="9558" priority="350" stopIfTrue="1" operator="greaterThan">
      <formula>($C12)-($F12+$G12+$H12)</formula>
    </cfRule>
  </conditionalFormatting>
  <conditionalFormatting sqref="F12:F17">
    <cfRule type="cellIs" dxfId="9557" priority="349" stopIfTrue="1" operator="greaterThan">
      <formula>($C12)-($E12+$G12+$H12)</formula>
    </cfRule>
  </conditionalFormatting>
  <conditionalFormatting sqref="G12:G17">
    <cfRule type="cellIs" dxfId="9556" priority="348" stopIfTrue="1" operator="greaterThan">
      <formula>($C12)-($E12+$F12+$H12)</formula>
    </cfRule>
  </conditionalFormatting>
  <conditionalFormatting sqref="H12:H17">
    <cfRule type="cellIs" dxfId="9555" priority="347" stopIfTrue="1" operator="greaterThan">
      <formula>($C12)-($E12+$F12+$G12)</formula>
    </cfRule>
  </conditionalFormatting>
  <conditionalFormatting sqref="I12:I17">
    <cfRule type="cellIs" dxfId="9554" priority="346" stopIfTrue="1" operator="notEqual">
      <formula>$C12-$J12</formula>
    </cfRule>
  </conditionalFormatting>
  <conditionalFormatting sqref="J12:J17">
    <cfRule type="cellIs" dxfId="9553" priority="345" stopIfTrue="1" operator="notEqual">
      <formula>$C12-$I12</formula>
    </cfRule>
  </conditionalFormatting>
  <conditionalFormatting sqref="C7">
    <cfRule type="cellIs" dxfId="9552" priority="344" stopIfTrue="1" operator="greaterThan">
      <formula>$B$7</formula>
    </cfRule>
  </conditionalFormatting>
  <conditionalFormatting sqref="C8">
    <cfRule type="cellIs" dxfId="9551" priority="343" stopIfTrue="1" operator="greaterThan">
      <formula>$B$8</formula>
    </cfRule>
  </conditionalFormatting>
  <conditionalFormatting sqref="C9:C10">
    <cfRule type="cellIs" dxfId="9550" priority="342" stopIfTrue="1" operator="greaterThan">
      <formula>$B9</formula>
    </cfRule>
  </conditionalFormatting>
  <conditionalFormatting sqref="C12:C17">
    <cfRule type="cellIs" dxfId="9549" priority="341" stopIfTrue="1" operator="greaterThan">
      <formula>$B12</formula>
    </cfRule>
  </conditionalFormatting>
  <conditionalFormatting sqref="E7:E10">
    <cfRule type="cellIs" dxfId="9548" priority="340" stopIfTrue="1" operator="greaterThan">
      <formula>($C7)-($F7+$G7+$H7)</formula>
    </cfRule>
  </conditionalFormatting>
  <conditionalFormatting sqref="F7:F10">
    <cfRule type="cellIs" dxfId="9547" priority="339" stopIfTrue="1" operator="greaterThan">
      <formula>($C7)-($E7+$G7+$H7)</formula>
    </cfRule>
  </conditionalFormatting>
  <conditionalFormatting sqref="G7:G10">
    <cfRule type="cellIs" dxfId="9546" priority="338" stopIfTrue="1" operator="greaterThan">
      <formula>($C7)-($E7+$F7+$H7)</formula>
    </cfRule>
  </conditionalFormatting>
  <conditionalFormatting sqref="H7:H10">
    <cfRule type="cellIs" dxfId="9545" priority="337" stopIfTrue="1" operator="greaterThan">
      <formula>($C7)-($E7+$F7+$G7)</formula>
    </cfRule>
  </conditionalFormatting>
  <conditionalFormatting sqref="I7:I10">
    <cfRule type="cellIs" dxfId="9544" priority="336" stopIfTrue="1" operator="notEqual">
      <formula>$C7-$J7</formula>
    </cfRule>
  </conditionalFormatting>
  <conditionalFormatting sqref="J7:J10">
    <cfRule type="cellIs" dxfId="9543" priority="335" stopIfTrue="1" operator="notEqual">
      <formula>$C7-$I7</formula>
    </cfRule>
  </conditionalFormatting>
  <conditionalFormatting sqref="E12:E17">
    <cfRule type="cellIs" dxfId="9542" priority="334" stopIfTrue="1" operator="greaterThan">
      <formula>($C12)-($F12+$G12+$H12)</formula>
    </cfRule>
  </conditionalFormatting>
  <conditionalFormatting sqref="F12:F17">
    <cfRule type="cellIs" dxfId="9541" priority="333" stopIfTrue="1" operator="greaterThan">
      <formula>($C12)-($E12+$G12+$H12)</formula>
    </cfRule>
  </conditionalFormatting>
  <conditionalFormatting sqref="G12:G17">
    <cfRule type="cellIs" dxfId="9540" priority="332" stopIfTrue="1" operator="greaterThan">
      <formula>($C12)-($E12+$F12+$H12)</formula>
    </cfRule>
  </conditionalFormatting>
  <conditionalFormatting sqref="H12:H17">
    <cfRule type="cellIs" dxfId="9539" priority="331" stopIfTrue="1" operator="greaterThan">
      <formula>($C12)-($E12+$F12+$G12)</formula>
    </cfRule>
  </conditionalFormatting>
  <conditionalFormatting sqref="I12:I17">
    <cfRule type="cellIs" dxfId="9538" priority="330" stopIfTrue="1" operator="notEqual">
      <formula>$C12-$J12</formula>
    </cfRule>
  </conditionalFormatting>
  <conditionalFormatting sqref="J12:J17">
    <cfRule type="cellIs" dxfId="9537" priority="329" stopIfTrue="1" operator="notEqual">
      <formula>$C12-$I12</formula>
    </cfRule>
  </conditionalFormatting>
  <conditionalFormatting sqref="C7">
    <cfRule type="cellIs" dxfId="9536" priority="328" stopIfTrue="1" operator="greaterThan">
      <formula>$B$7</formula>
    </cfRule>
  </conditionalFormatting>
  <conditionalFormatting sqref="C8">
    <cfRule type="cellIs" dxfId="9535" priority="327" stopIfTrue="1" operator="greaterThan">
      <formula>$B$8</formula>
    </cfRule>
  </conditionalFormatting>
  <conditionalFormatting sqref="C9:C10">
    <cfRule type="cellIs" dxfId="9534" priority="326" stopIfTrue="1" operator="greaterThan">
      <formula>$B9</formula>
    </cfRule>
  </conditionalFormatting>
  <conditionalFormatting sqref="C12:C17">
    <cfRule type="cellIs" dxfId="9533" priority="325" stopIfTrue="1" operator="greaterThan">
      <formula>$B12</formula>
    </cfRule>
  </conditionalFormatting>
  <conditionalFormatting sqref="E7:E10">
    <cfRule type="cellIs" dxfId="9532" priority="324" stopIfTrue="1" operator="greaterThan">
      <formula>($C7)-($F7+$G7+$H7)</formula>
    </cfRule>
  </conditionalFormatting>
  <conditionalFormatting sqref="F7:F10">
    <cfRule type="cellIs" dxfId="9531" priority="323" stopIfTrue="1" operator="greaterThan">
      <formula>($C7)-($E7+$G7+$H7)</formula>
    </cfRule>
  </conditionalFormatting>
  <conditionalFormatting sqref="G7:G10">
    <cfRule type="cellIs" dxfId="9530" priority="322" stopIfTrue="1" operator="greaterThan">
      <formula>($C7)-($E7+$F7+$H7)</formula>
    </cfRule>
  </conditionalFormatting>
  <conditionalFormatting sqref="H7:H10">
    <cfRule type="cellIs" dxfId="9529" priority="321" stopIfTrue="1" operator="greaterThan">
      <formula>($C7)-($E7+$F7+$G7)</formula>
    </cfRule>
  </conditionalFormatting>
  <conditionalFormatting sqref="I7:I10">
    <cfRule type="cellIs" dxfId="9528" priority="320" stopIfTrue="1" operator="notEqual">
      <formula>$C7-$J7</formula>
    </cfRule>
  </conditionalFormatting>
  <conditionalFormatting sqref="J7:J10">
    <cfRule type="cellIs" dxfId="9527" priority="319" stopIfTrue="1" operator="notEqual">
      <formula>$C7-$I7</formula>
    </cfRule>
  </conditionalFormatting>
  <conditionalFormatting sqref="E12:E17">
    <cfRule type="cellIs" dxfId="9526" priority="318" stopIfTrue="1" operator="greaterThan">
      <formula>($C12)-($F12+$G12+$H12)</formula>
    </cfRule>
  </conditionalFormatting>
  <conditionalFormatting sqref="F12:F17">
    <cfRule type="cellIs" dxfId="9525" priority="317" stopIfTrue="1" operator="greaterThan">
      <formula>($C12)-($E12+$G12+$H12)</formula>
    </cfRule>
  </conditionalFormatting>
  <conditionalFormatting sqref="G12:G17">
    <cfRule type="cellIs" dxfId="9524" priority="316" stopIfTrue="1" operator="greaterThan">
      <formula>($C12)-($E12+$F12+$H12)</formula>
    </cfRule>
  </conditionalFormatting>
  <conditionalFormatting sqref="H12:H17">
    <cfRule type="cellIs" dxfId="9523" priority="315" stopIfTrue="1" operator="greaterThan">
      <formula>($C12)-($E12+$F12+$G12)</formula>
    </cfRule>
  </conditionalFormatting>
  <conditionalFormatting sqref="I12:I17">
    <cfRule type="cellIs" dxfId="9522" priority="314" stopIfTrue="1" operator="notEqual">
      <formula>$C12-$J12</formula>
    </cfRule>
  </conditionalFormatting>
  <conditionalFormatting sqref="J12:J17">
    <cfRule type="cellIs" dxfId="9521" priority="313" stopIfTrue="1" operator="notEqual">
      <formula>$C12-$I12</formula>
    </cfRule>
  </conditionalFormatting>
  <conditionalFormatting sqref="C7">
    <cfRule type="cellIs" dxfId="9520" priority="312" stopIfTrue="1" operator="greaterThan">
      <formula>$B$7</formula>
    </cfRule>
  </conditionalFormatting>
  <conditionalFormatting sqref="C8">
    <cfRule type="cellIs" dxfId="9519" priority="311" stopIfTrue="1" operator="greaterThan">
      <formula>$B$8</formula>
    </cfRule>
  </conditionalFormatting>
  <conditionalFormatting sqref="C9:C10">
    <cfRule type="cellIs" dxfId="9518" priority="310" stopIfTrue="1" operator="greaterThan">
      <formula>$B9</formula>
    </cfRule>
  </conditionalFormatting>
  <conditionalFormatting sqref="C12:C17">
    <cfRule type="cellIs" dxfId="9517" priority="309" stopIfTrue="1" operator="greaterThan">
      <formula>$B12</formula>
    </cfRule>
  </conditionalFormatting>
  <conditionalFormatting sqref="E7:E10">
    <cfRule type="cellIs" dxfId="9516" priority="308" stopIfTrue="1" operator="greaterThan">
      <formula>($C7)-($F7+$G7+$H7)</formula>
    </cfRule>
  </conditionalFormatting>
  <conditionalFormatting sqref="F7:F10">
    <cfRule type="cellIs" dxfId="9515" priority="307" stopIfTrue="1" operator="greaterThan">
      <formula>($C7)-($E7+$G7+$H7)</formula>
    </cfRule>
  </conditionalFormatting>
  <conditionalFormatting sqref="G7:G10">
    <cfRule type="cellIs" dxfId="9514" priority="306" stopIfTrue="1" operator="greaterThan">
      <formula>($C7)-($E7+$F7+$H7)</formula>
    </cfRule>
  </conditionalFormatting>
  <conditionalFormatting sqref="H7:H10">
    <cfRule type="cellIs" dxfId="9513" priority="305" stopIfTrue="1" operator="greaterThan">
      <formula>($C7)-($E7+$F7+$G7)</formula>
    </cfRule>
  </conditionalFormatting>
  <conditionalFormatting sqref="I7:I10">
    <cfRule type="cellIs" dxfId="9512" priority="304" stopIfTrue="1" operator="notEqual">
      <formula>$C7-$J7</formula>
    </cfRule>
  </conditionalFormatting>
  <conditionalFormatting sqref="J7:J10">
    <cfRule type="cellIs" dxfId="9511" priority="303" stopIfTrue="1" operator="notEqual">
      <formula>$C7-$I7</formula>
    </cfRule>
  </conditionalFormatting>
  <conditionalFormatting sqref="E12:E17">
    <cfRule type="cellIs" dxfId="9510" priority="302" stopIfTrue="1" operator="greaterThan">
      <formula>($C12)-($F12+$G12+$H12)</formula>
    </cfRule>
  </conditionalFormatting>
  <conditionalFormatting sqref="F12:F17">
    <cfRule type="cellIs" dxfId="9509" priority="301" stopIfTrue="1" operator="greaterThan">
      <formula>($C12)-($E12+$G12+$H12)</formula>
    </cfRule>
  </conditionalFormatting>
  <conditionalFormatting sqref="G12:G17">
    <cfRule type="cellIs" dxfId="9508" priority="300" stopIfTrue="1" operator="greaterThan">
      <formula>($C12)-($E12+$F12+$H12)</formula>
    </cfRule>
  </conditionalFormatting>
  <conditionalFormatting sqref="H12:H17">
    <cfRule type="cellIs" dxfId="9507" priority="299" stopIfTrue="1" operator="greaterThan">
      <formula>($C12)-($E12+$F12+$G12)</formula>
    </cfRule>
  </conditionalFormatting>
  <conditionalFormatting sqref="I12:I17">
    <cfRule type="cellIs" dxfId="9506" priority="298" stopIfTrue="1" operator="notEqual">
      <formula>$C12-$J12</formula>
    </cfRule>
  </conditionalFormatting>
  <conditionalFormatting sqref="J12:J17">
    <cfRule type="cellIs" dxfId="9505" priority="297" stopIfTrue="1" operator="notEqual">
      <formula>$C12-$I12</formula>
    </cfRule>
  </conditionalFormatting>
  <conditionalFormatting sqref="C7">
    <cfRule type="cellIs" dxfId="9504" priority="296" stopIfTrue="1" operator="greaterThan">
      <formula>$B$7</formula>
    </cfRule>
  </conditionalFormatting>
  <conditionalFormatting sqref="C8">
    <cfRule type="cellIs" dxfId="9503" priority="295" stopIfTrue="1" operator="greaterThan">
      <formula>$B$8</formula>
    </cfRule>
  </conditionalFormatting>
  <conditionalFormatting sqref="C9:C10">
    <cfRule type="cellIs" dxfId="9502" priority="294" stopIfTrue="1" operator="greaterThan">
      <formula>$B9</formula>
    </cfRule>
  </conditionalFormatting>
  <conditionalFormatting sqref="C12:C17">
    <cfRule type="cellIs" dxfId="9501" priority="293" stopIfTrue="1" operator="greaterThan">
      <formula>$B12</formula>
    </cfRule>
  </conditionalFormatting>
  <conditionalFormatting sqref="E7:E10">
    <cfRule type="cellIs" dxfId="9500" priority="292" stopIfTrue="1" operator="greaterThan">
      <formula>($C7)-($F7+$G7+$H7)</formula>
    </cfRule>
  </conditionalFormatting>
  <conditionalFormatting sqref="F7:F10">
    <cfRule type="cellIs" dxfId="9499" priority="291" stopIfTrue="1" operator="greaterThan">
      <formula>($C7)-($E7+$G7+$H7)</formula>
    </cfRule>
  </conditionalFormatting>
  <conditionalFormatting sqref="G7:G10">
    <cfRule type="cellIs" dxfId="9498" priority="290" stopIfTrue="1" operator="greaterThan">
      <formula>($C7)-($E7+$F7+$H7)</formula>
    </cfRule>
  </conditionalFormatting>
  <conditionalFormatting sqref="H7:H10">
    <cfRule type="cellIs" dxfId="9497" priority="289" stopIfTrue="1" operator="greaterThan">
      <formula>($C7)-($E7+$F7+$G7)</formula>
    </cfRule>
  </conditionalFormatting>
  <conditionalFormatting sqref="I7:I10">
    <cfRule type="cellIs" dxfId="9496" priority="288" stopIfTrue="1" operator="notEqual">
      <formula>$C7-$J7</formula>
    </cfRule>
  </conditionalFormatting>
  <conditionalFormatting sqref="J7:J10">
    <cfRule type="cellIs" dxfId="9495" priority="287" stopIfTrue="1" operator="notEqual">
      <formula>$C7-$I7</formula>
    </cfRule>
  </conditionalFormatting>
  <conditionalFormatting sqref="E12:E17">
    <cfRule type="cellIs" dxfId="9494" priority="286" stopIfTrue="1" operator="greaterThan">
      <formula>($C12)-($F12+$G12+$H12)</formula>
    </cfRule>
  </conditionalFormatting>
  <conditionalFormatting sqref="F12:F17">
    <cfRule type="cellIs" dxfId="9493" priority="285" stopIfTrue="1" operator="greaterThan">
      <formula>($C12)-($E12+$G12+$H12)</formula>
    </cfRule>
  </conditionalFormatting>
  <conditionalFormatting sqref="G12:G17">
    <cfRule type="cellIs" dxfId="9492" priority="284" stopIfTrue="1" operator="greaterThan">
      <formula>($C12)-($E12+$F12+$H12)</formula>
    </cfRule>
  </conditionalFormatting>
  <conditionalFormatting sqref="H12:H17">
    <cfRule type="cellIs" dxfId="9491" priority="283" stopIfTrue="1" operator="greaterThan">
      <formula>($C12)-($E12+$F12+$G12)</formula>
    </cfRule>
  </conditionalFormatting>
  <conditionalFormatting sqref="I12:I17">
    <cfRule type="cellIs" dxfId="9490" priority="282" stopIfTrue="1" operator="notEqual">
      <formula>$C12-$J12</formula>
    </cfRule>
  </conditionalFormatting>
  <conditionalFormatting sqref="J12:J17">
    <cfRule type="cellIs" dxfId="9489" priority="281" stopIfTrue="1" operator="notEqual">
      <formula>$C12-$I12</formula>
    </cfRule>
  </conditionalFormatting>
  <conditionalFormatting sqref="C7">
    <cfRule type="cellIs" dxfId="9488" priority="280" stopIfTrue="1" operator="greaterThan">
      <formula>$B$7</formula>
    </cfRule>
  </conditionalFormatting>
  <conditionalFormatting sqref="C8">
    <cfRule type="cellIs" dxfId="9487" priority="279" stopIfTrue="1" operator="greaterThan">
      <formula>$B$8</formula>
    </cfRule>
  </conditionalFormatting>
  <conditionalFormatting sqref="C9:C10">
    <cfRule type="cellIs" dxfId="9486" priority="278" stopIfTrue="1" operator="greaterThan">
      <formula>$B9</formula>
    </cfRule>
  </conditionalFormatting>
  <conditionalFormatting sqref="C12:C17">
    <cfRule type="cellIs" dxfId="9485" priority="277" stopIfTrue="1" operator="greaterThan">
      <formula>$B12</formula>
    </cfRule>
  </conditionalFormatting>
  <conditionalFormatting sqref="E7:E10">
    <cfRule type="cellIs" dxfId="9484" priority="276" stopIfTrue="1" operator="greaterThan">
      <formula>($C7)-($F7+$G7+$H7)</formula>
    </cfRule>
  </conditionalFormatting>
  <conditionalFormatting sqref="F7:F10">
    <cfRule type="cellIs" dxfId="9483" priority="275" stopIfTrue="1" operator="greaterThan">
      <formula>($C7)-($E7+$G7+$H7)</formula>
    </cfRule>
  </conditionalFormatting>
  <conditionalFormatting sqref="G7:G10">
    <cfRule type="cellIs" dxfId="9482" priority="274" stopIfTrue="1" operator="greaterThan">
      <formula>($C7)-($E7+$F7+$H7)</formula>
    </cfRule>
  </conditionalFormatting>
  <conditionalFormatting sqref="H7:H10">
    <cfRule type="cellIs" dxfId="9481" priority="273" stopIfTrue="1" operator="greaterThan">
      <formula>($C7)-($E7+$F7+$G7)</formula>
    </cfRule>
  </conditionalFormatting>
  <conditionalFormatting sqref="I7:I10">
    <cfRule type="cellIs" dxfId="9480" priority="272" stopIfTrue="1" operator="notEqual">
      <formula>$C7-$J7</formula>
    </cfRule>
  </conditionalFormatting>
  <conditionalFormatting sqref="J7:J10">
    <cfRule type="cellIs" dxfId="9479" priority="271" stopIfTrue="1" operator="notEqual">
      <formula>$C7-$I7</formula>
    </cfRule>
  </conditionalFormatting>
  <conditionalFormatting sqref="E12:E17">
    <cfRule type="cellIs" dxfId="9478" priority="270" stopIfTrue="1" operator="greaterThan">
      <formula>($C12)-($F12+$G12+$H12)</formula>
    </cfRule>
  </conditionalFormatting>
  <conditionalFormatting sqref="F12:F17">
    <cfRule type="cellIs" dxfId="9477" priority="269" stopIfTrue="1" operator="greaterThan">
      <formula>($C12)-($E12+$G12+$H12)</formula>
    </cfRule>
  </conditionalFormatting>
  <conditionalFormatting sqref="G12:G17">
    <cfRule type="cellIs" dxfId="9476" priority="268" stopIfTrue="1" operator="greaterThan">
      <formula>($C12)-($E12+$F12+$H12)</formula>
    </cfRule>
  </conditionalFormatting>
  <conditionalFormatting sqref="H12:H17">
    <cfRule type="cellIs" dxfId="9475" priority="267" stopIfTrue="1" operator="greaterThan">
      <formula>($C12)-($E12+$F12+$G12)</formula>
    </cfRule>
  </conditionalFormatting>
  <conditionalFormatting sqref="I12:I17">
    <cfRule type="cellIs" dxfId="9474" priority="266" stopIfTrue="1" operator="notEqual">
      <formula>$C12-$J12</formula>
    </cfRule>
  </conditionalFormatting>
  <conditionalFormatting sqref="J12:J17">
    <cfRule type="cellIs" dxfId="9473" priority="265" stopIfTrue="1" operator="notEqual">
      <formula>$C12-$I12</formula>
    </cfRule>
  </conditionalFormatting>
  <conditionalFormatting sqref="C7">
    <cfRule type="cellIs" dxfId="9472" priority="264" stopIfTrue="1" operator="greaterThan">
      <formula>$B$7</formula>
    </cfRule>
  </conditionalFormatting>
  <conditionalFormatting sqref="C8">
    <cfRule type="cellIs" dxfId="9471" priority="263" stopIfTrue="1" operator="greaterThan">
      <formula>$B$8</formula>
    </cfRule>
  </conditionalFormatting>
  <conditionalFormatting sqref="C9:C10">
    <cfRule type="cellIs" dxfId="9470" priority="262" stopIfTrue="1" operator="greaterThan">
      <formula>$B9</formula>
    </cfRule>
  </conditionalFormatting>
  <conditionalFormatting sqref="C12:C17">
    <cfRule type="cellIs" dxfId="9469" priority="261" stopIfTrue="1" operator="greaterThan">
      <formula>$B12</formula>
    </cfRule>
  </conditionalFormatting>
  <conditionalFormatting sqref="E7:E10">
    <cfRule type="cellIs" dxfId="9468" priority="260" stopIfTrue="1" operator="greaterThan">
      <formula>($C7)-($F7+$G7+$H7)</formula>
    </cfRule>
  </conditionalFormatting>
  <conditionalFormatting sqref="F7:F10">
    <cfRule type="cellIs" dxfId="9467" priority="259" stopIfTrue="1" operator="greaterThan">
      <formula>($C7)-($E7+$G7+$H7)</formula>
    </cfRule>
  </conditionalFormatting>
  <conditionalFormatting sqref="G7:G10">
    <cfRule type="cellIs" dxfId="9466" priority="258" stopIfTrue="1" operator="greaterThan">
      <formula>($C7)-($E7+$F7+$H7)</formula>
    </cfRule>
  </conditionalFormatting>
  <conditionalFormatting sqref="H7:H10">
    <cfRule type="cellIs" dxfId="9465" priority="257" stopIfTrue="1" operator="greaterThan">
      <formula>($C7)-($E7+$F7+$G7)</formula>
    </cfRule>
  </conditionalFormatting>
  <conditionalFormatting sqref="I7:I10">
    <cfRule type="cellIs" dxfId="9464" priority="256" stopIfTrue="1" operator="notEqual">
      <formula>$C7-$J7</formula>
    </cfRule>
  </conditionalFormatting>
  <conditionalFormatting sqref="J7:J10">
    <cfRule type="cellIs" dxfId="9463" priority="255" stopIfTrue="1" operator="notEqual">
      <formula>$C7-$I7</formula>
    </cfRule>
  </conditionalFormatting>
  <conditionalFormatting sqref="E12:E17">
    <cfRule type="cellIs" dxfId="9462" priority="254" stopIfTrue="1" operator="greaterThan">
      <formula>($C12)-($F12+$G12+$H12)</formula>
    </cfRule>
  </conditionalFormatting>
  <conditionalFormatting sqref="F12:F17">
    <cfRule type="cellIs" dxfId="9461" priority="253" stopIfTrue="1" operator="greaterThan">
      <formula>($C12)-($E12+$G12+$H12)</formula>
    </cfRule>
  </conditionalFormatting>
  <conditionalFormatting sqref="G12:G17">
    <cfRule type="cellIs" dxfId="9460" priority="252" stopIfTrue="1" operator="greaterThan">
      <formula>($C12)-($E12+$F12+$H12)</formula>
    </cfRule>
  </conditionalFormatting>
  <conditionalFormatting sqref="H12:H17">
    <cfRule type="cellIs" dxfId="9459" priority="251" stopIfTrue="1" operator="greaterThan">
      <formula>($C12)-($E12+$F12+$G12)</formula>
    </cfRule>
  </conditionalFormatting>
  <conditionalFormatting sqref="I12:I17">
    <cfRule type="cellIs" dxfId="9458" priority="250" stopIfTrue="1" operator="notEqual">
      <formula>$C12-$J12</formula>
    </cfRule>
  </conditionalFormatting>
  <conditionalFormatting sqref="J12:J17">
    <cfRule type="cellIs" dxfId="9457" priority="249" stopIfTrue="1" operator="notEqual">
      <formula>$C12-$I12</formula>
    </cfRule>
  </conditionalFormatting>
  <conditionalFormatting sqref="C7">
    <cfRule type="cellIs" dxfId="9456" priority="248" stopIfTrue="1" operator="greaterThan">
      <formula>$B$7</formula>
    </cfRule>
  </conditionalFormatting>
  <conditionalFormatting sqref="C8">
    <cfRule type="cellIs" dxfId="9455" priority="247" stopIfTrue="1" operator="greaterThan">
      <formula>$B$8</formula>
    </cfRule>
  </conditionalFormatting>
  <conditionalFormatting sqref="C9:C10">
    <cfRule type="cellIs" dxfId="9454" priority="246" stopIfTrue="1" operator="greaterThan">
      <formula>$B9</formula>
    </cfRule>
  </conditionalFormatting>
  <conditionalFormatting sqref="C12:C17">
    <cfRule type="cellIs" dxfId="9453" priority="245" stopIfTrue="1" operator="greaterThan">
      <formula>$B12</formula>
    </cfRule>
  </conditionalFormatting>
  <conditionalFormatting sqref="E7:E10">
    <cfRule type="cellIs" dxfId="9452" priority="244" stopIfTrue="1" operator="greaterThan">
      <formula>($C7)-($F7+$G7+$H7)</formula>
    </cfRule>
  </conditionalFormatting>
  <conditionalFormatting sqref="F7:F10">
    <cfRule type="cellIs" dxfId="9451" priority="243" stopIfTrue="1" operator="greaterThan">
      <formula>($C7)-($E7+$G7+$H7)</formula>
    </cfRule>
  </conditionalFormatting>
  <conditionalFormatting sqref="G7:G10">
    <cfRule type="cellIs" dxfId="9450" priority="242" stopIfTrue="1" operator="greaterThan">
      <formula>($C7)-($E7+$F7+$H7)</formula>
    </cfRule>
  </conditionalFormatting>
  <conditionalFormatting sqref="H7:H10">
    <cfRule type="cellIs" dxfId="9449" priority="241" stopIfTrue="1" operator="greaterThan">
      <formula>($C7)-($E7+$F7+$G7)</formula>
    </cfRule>
  </conditionalFormatting>
  <conditionalFormatting sqref="I7:I10">
    <cfRule type="cellIs" dxfId="9448" priority="240" stopIfTrue="1" operator="notEqual">
      <formula>$C7-$J7</formula>
    </cfRule>
  </conditionalFormatting>
  <conditionalFormatting sqref="J7:J10">
    <cfRule type="cellIs" dxfId="9447" priority="239" stopIfTrue="1" operator="notEqual">
      <formula>$C7-$I7</formula>
    </cfRule>
  </conditionalFormatting>
  <conditionalFormatting sqref="E12:E17">
    <cfRule type="cellIs" dxfId="9446" priority="238" stopIfTrue="1" operator="greaterThan">
      <formula>($C12)-($F12+$G12+$H12)</formula>
    </cfRule>
  </conditionalFormatting>
  <conditionalFormatting sqref="F12:F17">
    <cfRule type="cellIs" dxfId="9445" priority="237" stopIfTrue="1" operator="greaterThan">
      <formula>($C12)-($E12+$G12+$H12)</formula>
    </cfRule>
  </conditionalFormatting>
  <conditionalFormatting sqref="G12:G17">
    <cfRule type="cellIs" dxfId="9444" priority="236" stopIfTrue="1" operator="greaterThan">
      <formula>($C12)-($E12+$F12+$H12)</formula>
    </cfRule>
  </conditionalFormatting>
  <conditionalFormatting sqref="H12:H17">
    <cfRule type="cellIs" dxfId="9443" priority="235" stopIfTrue="1" operator="greaterThan">
      <formula>($C12)-($E12+$F12+$G12)</formula>
    </cfRule>
  </conditionalFormatting>
  <conditionalFormatting sqref="I12:I17">
    <cfRule type="cellIs" dxfId="9442" priority="234" stopIfTrue="1" operator="notEqual">
      <formula>$C12-$J12</formula>
    </cfRule>
  </conditionalFormatting>
  <conditionalFormatting sqref="J12:J17">
    <cfRule type="cellIs" dxfId="9441" priority="233" stopIfTrue="1" operator="notEqual">
      <formula>$C12-$I12</formula>
    </cfRule>
  </conditionalFormatting>
  <conditionalFormatting sqref="C7">
    <cfRule type="cellIs" dxfId="9440" priority="232" stopIfTrue="1" operator="greaterThan">
      <formula>$B$7</formula>
    </cfRule>
  </conditionalFormatting>
  <conditionalFormatting sqref="C8">
    <cfRule type="cellIs" dxfId="9439" priority="231" stopIfTrue="1" operator="greaterThan">
      <formula>$B$8</formula>
    </cfRule>
  </conditionalFormatting>
  <conditionalFormatting sqref="C9:C10">
    <cfRule type="cellIs" dxfId="9438" priority="230" stopIfTrue="1" operator="greaterThan">
      <formula>$B9</formula>
    </cfRule>
  </conditionalFormatting>
  <conditionalFormatting sqref="C12:C17">
    <cfRule type="cellIs" dxfId="9437" priority="229" stopIfTrue="1" operator="greaterThan">
      <formula>$B12</formula>
    </cfRule>
  </conditionalFormatting>
  <conditionalFormatting sqref="E7:E10">
    <cfRule type="cellIs" dxfId="9436" priority="228" stopIfTrue="1" operator="greaterThan">
      <formula>($C7)-($F7+$G7+$H7)</formula>
    </cfRule>
  </conditionalFormatting>
  <conditionalFormatting sqref="F7:F10">
    <cfRule type="cellIs" dxfId="9435" priority="227" stopIfTrue="1" operator="greaterThan">
      <formula>($C7)-($E7+$G7+$H7)</formula>
    </cfRule>
  </conditionalFormatting>
  <conditionalFormatting sqref="G7:G10">
    <cfRule type="cellIs" dxfId="9434" priority="226" stopIfTrue="1" operator="greaterThan">
      <formula>($C7)-($E7+$F7+$H7)</formula>
    </cfRule>
  </conditionalFormatting>
  <conditionalFormatting sqref="H7:H10">
    <cfRule type="cellIs" dxfId="9433" priority="225" stopIfTrue="1" operator="greaterThan">
      <formula>($C7)-($E7+$F7+$G7)</formula>
    </cfRule>
  </conditionalFormatting>
  <conditionalFormatting sqref="I7:I10">
    <cfRule type="cellIs" dxfId="9432" priority="224" stopIfTrue="1" operator="notEqual">
      <formula>$C7-$J7</formula>
    </cfRule>
  </conditionalFormatting>
  <conditionalFormatting sqref="J7:J10">
    <cfRule type="cellIs" dxfId="9431" priority="223" stopIfTrue="1" operator="notEqual">
      <formula>$C7-$I7</formula>
    </cfRule>
  </conditionalFormatting>
  <conditionalFormatting sqref="E12:E17">
    <cfRule type="cellIs" dxfId="9430" priority="222" stopIfTrue="1" operator="greaterThan">
      <formula>($C12)-($F12+$G12+$H12)</formula>
    </cfRule>
  </conditionalFormatting>
  <conditionalFormatting sqref="F12:F17">
    <cfRule type="cellIs" dxfId="9429" priority="221" stopIfTrue="1" operator="greaterThan">
      <formula>($C12)-($E12+$G12+$H12)</formula>
    </cfRule>
  </conditionalFormatting>
  <conditionalFormatting sqref="G12:G17">
    <cfRule type="cellIs" dxfId="9428" priority="220" stopIfTrue="1" operator="greaterThan">
      <formula>($C12)-($E12+$F12+$H12)</formula>
    </cfRule>
  </conditionalFormatting>
  <conditionalFormatting sqref="H12:H17">
    <cfRule type="cellIs" dxfId="9427" priority="219" stopIfTrue="1" operator="greaterThan">
      <formula>($C12)-($E12+$F12+$G12)</formula>
    </cfRule>
  </conditionalFormatting>
  <conditionalFormatting sqref="I12:I17">
    <cfRule type="cellIs" dxfId="9426" priority="218" stopIfTrue="1" operator="notEqual">
      <formula>$C12-$J12</formula>
    </cfRule>
  </conditionalFormatting>
  <conditionalFormatting sqref="J12:J17">
    <cfRule type="cellIs" dxfId="9425" priority="217" stopIfTrue="1" operator="notEqual">
      <formula>$C12-$I12</formula>
    </cfRule>
  </conditionalFormatting>
  <conditionalFormatting sqref="C7">
    <cfRule type="cellIs" dxfId="9424" priority="216" stopIfTrue="1" operator="greaterThan">
      <formula>$B$7</formula>
    </cfRule>
  </conditionalFormatting>
  <conditionalFormatting sqref="C8">
    <cfRule type="cellIs" dxfId="9423" priority="215" stopIfTrue="1" operator="greaterThan">
      <formula>$B$8</formula>
    </cfRule>
  </conditionalFormatting>
  <conditionalFormatting sqref="C9:C10">
    <cfRule type="cellIs" dxfId="9422" priority="214" stopIfTrue="1" operator="greaterThan">
      <formula>$B9</formula>
    </cfRule>
  </conditionalFormatting>
  <conditionalFormatting sqref="E7:E10">
    <cfRule type="cellIs" dxfId="9421" priority="213" stopIfTrue="1" operator="greaterThan">
      <formula>($C7)-($F7+$G7+$H7)</formula>
    </cfRule>
  </conditionalFormatting>
  <conditionalFormatting sqref="F7:F10">
    <cfRule type="cellIs" dxfId="9420" priority="212" stopIfTrue="1" operator="greaterThan">
      <formula>($C7)-($E7+$G7+$H7)</formula>
    </cfRule>
  </conditionalFormatting>
  <conditionalFormatting sqref="G7:G10">
    <cfRule type="cellIs" dxfId="9419" priority="211" stopIfTrue="1" operator="greaterThan">
      <formula>($C7)-($E7+$F7+$H7)</formula>
    </cfRule>
  </conditionalFormatting>
  <conditionalFormatting sqref="H7:H10">
    <cfRule type="cellIs" dxfId="9418" priority="210" stopIfTrue="1" operator="greaterThan">
      <formula>($C7)-($E7+$F7+$G7)</formula>
    </cfRule>
  </conditionalFormatting>
  <conditionalFormatting sqref="I7:I10">
    <cfRule type="cellIs" dxfId="9417" priority="209" stopIfTrue="1" operator="notEqual">
      <formula>$C7-$J7</formula>
    </cfRule>
  </conditionalFormatting>
  <conditionalFormatting sqref="J7:J10">
    <cfRule type="cellIs" dxfId="9416" priority="208" stopIfTrue="1" operator="notEqual">
      <formula>$C7-$I7</formula>
    </cfRule>
  </conditionalFormatting>
  <conditionalFormatting sqref="C12:C17">
    <cfRule type="cellIs" dxfId="9415" priority="207" stopIfTrue="1" operator="greaterThan">
      <formula>$B12</formula>
    </cfRule>
  </conditionalFormatting>
  <conditionalFormatting sqref="E12:E17">
    <cfRule type="cellIs" dxfId="9414" priority="206" stopIfTrue="1" operator="greaterThan">
      <formula>($C12)-($F12+$G12+$H12)</formula>
    </cfRule>
  </conditionalFormatting>
  <conditionalFormatting sqref="F12:F17">
    <cfRule type="cellIs" dxfId="9413" priority="205" stopIfTrue="1" operator="greaterThan">
      <formula>($C12)-($E12+$G12+$H12)</formula>
    </cfRule>
  </conditionalFormatting>
  <conditionalFormatting sqref="G12:G17">
    <cfRule type="cellIs" dxfId="9412" priority="204" stopIfTrue="1" operator="greaterThan">
      <formula>($C12)-($E12+$F12+$H12)</formula>
    </cfRule>
  </conditionalFormatting>
  <conditionalFormatting sqref="H12:H17">
    <cfRule type="cellIs" dxfId="9411" priority="203" stopIfTrue="1" operator="greaterThan">
      <formula>($C12)-($E12+$F12+$G12)</formula>
    </cfRule>
  </conditionalFormatting>
  <conditionalFormatting sqref="I12:I17">
    <cfRule type="cellIs" dxfId="9410" priority="202" stopIfTrue="1" operator="notEqual">
      <formula>$C12-$J12</formula>
    </cfRule>
  </conditionalFormatting>
  <conditionalFormatting sqref="J12:J17">
    <cfRule type="cellIs" dxfId="9409" priority="201" stopIfTrue="1" operator="notEqual">
      <formula>$C12-$I12</formula>
    </cfRule>
  </conditionalFormatting>
  <conditionalFormatting sqref="J12:J17">
    <cfRule type="cellIs" dxfId="9408" priority="200" stopIfTrue="1" operator="notEqual">
      <formula>$C12-$I12</formula>
    </cfRule>
  </conditionalFormatting>
  <conditionalFormatting sqref="J12:J17">
    <cfRule type="cellIs" dxfId="9407" priority="199" stopIfTrue="1" operator="notEqual">
      <formula>$C12-$I12</formula>
    </cfRule>
  </conditionalFormatting>
  <conditionalFormatting sqref="J12:J17">
    <cfRule type="cellIs" dxfId="9406" priority="198" stopIfTrue="1" operator="notEqual">
      <formula>$C12-$I12</formula>
    </cfRule>
  </conditionalFormatting>
  <conditionalFormatting sqref="J12:J17">
    <cfRule type="cellIs" dxfId="9405" priority="197" stopIfTrue="1" operator="notEqual">
      <formula>$C12-$I12</formula>
    </cfRule>
  </conditionalFormatting>
  <conditionalFormatting sqref="J12:J17">
    <cfRule type="cellIs" dxfId="9404" priority="196" stopIfTrue="1" operator="notEqual">
      <formula>$C12-$I12</formula>
    </cfRule>
  </conditionalFormatting>
  <conditionalFormatting sqref="J12:J17">
    <cfRule type="cellIs" dxfId="9403" priority="195" stopIfTrue="1" operator="notEqual">
      <formula>$C12-$I12</formula>
    </cfRule>
  </conditionalFormatting>
  <conditionalFormatting sqref="J12:J17">
    <cfRule type="cellIs" dxfId="9402" priority="194" stopIfTrue="1" operator="notEqual">
      <formula>$C12-$I12</formula>
    </cfRule>
  </conditionalFormatting>
  <conditionalFormatting sqref="J12:J17">
    <cfRule type="cellIs" dxfId="9401" priority="193" stopIfTrue="1" operator="notEqual">
      <formula>$C12-$I12</formula>
    </cfRule>
  </conditionalFormatting>
  <conditionalFormatting sqref="J12:J17">
    <cfRule type="cellIs" dxfId="9400" priority="192" stopIfTrue="1" operator="notEqual">
      <formula>$C12-$I12</formula>
    </cfRule>
  </conditionalFormatting>
  <conditionalFormatting sqref="J12:J17">
    <cfRule type="cellIs" dxfId="9399" priority="191" stopIfTrue="1" operator="notEqual">
      <formula>$C12-$I12</formula>
    </cfRule>
  </conditionalFormatting>
  <conditionalFormatting sqref="J12:J17">
    <cfRule type="cellIs" dxfId="9398" priority="190" stopIfTrue="1" operator="notEqual">
      <formula>$C12-$I12</formula>
    </cfRule>
  </conditionalFormatting>
  <conditionalFormatting sqref="J12:J17">
    <cfRule type="cellIs" dxfId="9397" priority="189" stopIfTrue="1" operator="notEqual">
      <formula>$C12-$I12</formula>
    </cfRule>
  </conditionalFormatting>
  <conditionalFormatting sqref="J12:J17">
    <cfRule type="cellIs" dxfId="9396" priority="188" stopIfTrue="1" operator="notEqual">
      <formula>$C12-$I12</formula>
    </cfRule>
  </conditionalFormatting>
  <conditionalFormatting sqref="J12:J17">
    <cfRule type="cellIs" dxfId="9395" priority="187" stopIfTrue="1" operator="notEqual">
      <formula>$C12-$I12</formula>
    </cfRule>
  </conditionalFormatting>
  <conditionalFormatting sqref="C7">
    <cfRule type="cellIs" dxfId="9394" priority="186" stopIfTrue="1" operator="greaterThan">
      <formula>$B$7</formula>
    </cfRule>
  </conditionalFormatting>
  <conditionalFormatting sqref="C8">
    <cfRule type="cellIs" dxfId="9393" priority="185" stopIfTrue="1" operator="greaterThan">
      <formula>$B$8</formula>
    </cfRule>
  </conditionalFormatting>
  <conditionalFormatting sqref="C9:C10">
    <cfRule type="cellIs" dxfId="9392" priority="184" stopIfTrue="1" operator="greaterThan">
      <formula>$B9</formula>
    </cfRule>
  </conditionalFormatting>
  <conditionalFormatting sqref="C12:C17">
    <cfRule type="cellIs" dxfId="9391" priority="183" stopIfTrue="1" operator="greaterThan">
      <formula>$B12</formula>
    </cfRule>
  </conditionalFormatting>
  <conditionalFormatting sqref="E7:E10">
    <cfRule type="cellIs" dxfId="9390" priority="182" stopIfTrue="1" operator="greaterThan">
      <formula>($C7)-($F7+$G7+$H7)</formula>
    </cfRule>
  </conditionalFormatting>
  <conditionalFormatting sqref="F7:F10">
    <cfRule type="cellIs" dxfId="9389" priority="181" stopIfTrue="1" operator="greaterThan">
      <formula>($C7)-($E7+$G7+$H7)</formula>
    </cfRule>
  </conditionalFormatting>
  <conditionalFormatting sqref="G7:G10">
    <cfRule type="cellIs" dxfId="9388" priority="180" stopIfTrue="1" operator="greaterThan">
      <formula>($C7)-($E7+$F7+$H7)</formula>
    </cfRule>
  </conditionalFormatting>
  <conditionalFormatting sqref="H7:H10">
    <cfRule type="cellIs" dxfId="9387" priority="179" stopIfTrue="1" operator="greaterThan">
      <formula>($C7)-($E7+$F7+$G7)</formula>
    </cfRule>
  </conditionalFormatting>
  <conditionalFormatting sqref="I7:I10">
    <cfRule type="cellIs" dxfId="9386" priority="178" stopIfTrue="1" operator="notEqual">
      <formula>$C7-$J7</formula>
    </cfRule>
  </conditionalFormatting>
  <conditionalFormatting sqref="J7:J10">
    <cfRule type="cellIs" dxfId="9385" priority="177" stopIfTrue="1" operator="notEqual">
      <formula>$C7-$I7</formula>
    </cfRule>
  </conditionalFormatting>
  <conditionalFormatting sqref="E12:E17">
    <cfRule type="cellIs" dxfId="9384" priority="176" stopIfTrue="1" operator="greaterThan">
      <formula>($C12)-($F12+$G12+$H12)</formula>
    </cfRule>
  </conditionalFormatting>
  <conditionalFormatting sqref="F12:F17">
    <cfRule type="cellIs" dxfId="9383" priority="175" stopIfTrue="1" operator="greaterThan">
      <formula>($C12)-($E12+$G12+$H12)</formula>
    </cfRule>
  </conditionalFormatting>
  <conditionalFormatting sqref="G12:G17">
    <cfRule type="cellIs" dxfId="9382" priority="174" stopIfTrue="1" operator="greaterThan">
      <formula>($C12)-($E12+$F12+$H12)</formula>
    </cfRule>
  </conditionalFormatting>
  <conditionalFormatting sqref="H12:H17">
    <cfRule type="cellIs" dxfId="9381" priority="173" stopIfTrue="1" operator="greaterThan">
      <formula>($C12)-($E12+$F12+$G12)</formula>
    </cfRule>
  </conditionalFormatting>
  <conditionalFormatting sqref="I12:I17">
    <cfRule type="cellIs" dxfId="9380" priority="172" stopIfTrue="1" operator="notEqual">
      <formula>$C12-$J12</formula>
    </cfRule>
  </conditionalFormatting>
  <conditionalFormatting sqref="J12:J17">
    <cfRule type="cellIs" dxfId="9379" priority="171" stopIfTrue="1" operator="notEqual">
      <formula>$C12-$I12</formula>
    </cfRule>
  </conditionalFormatting>
  <conditionalFormatting sqref="C7">
    <cfRule type="cellIs" dxfId="9378" priority="170" stopIfTrue="1" operator="greaterThan">
      <formula>$B$7</formula>
    </cfRule>
  </conditionalFormatting>
  <conditionalFormatting sqref="C8">
    <cfRule type="cellIs" dxfId="9377" priority="169" stopIfTrue="1" operator="greaterThan">
      <formula>$B$8</formula>
    </cfRule>
  </conditionalFormatting>
  <conditionalFormatting sqref="C9:C10">
    <cfRule type="cellIs" dxfId="9376" priority="168" stopIfTrue="1" operator="greaterThan">
      <formula>$B9</formula>
    </cfRule>
  </conditionalFormatting>
  <conditionalFormatting sqref="C12:C17">
    <cfRule type="cellIs" dxfId="9375" priority="167" stopIfTrue="1" operator="greaterThan">
      <formula>$B12</formula>
    </cfRule>
  </conditionalFormatting>
  <conditionalFormatting sqref="E7:E10">
    <cfRule type="cellIs" dxfId="9374" priority="166" stopIfTrue="1" operator="greaterThan">
      <formula>($C7)-($F7+$G7+$H7)</formula>
    </cfRule>
  </conditionalFormatting>
  <conditionalFormatting sqref="F7:F10">
    <cfRule type="cellIs" dxfId="9373" priority="165" stopIfTrue="1" operator="greaterThan">
      <formula>($C7)-($E7+$G7+$H7)</formula>
    </cfRule>
  </conditionalFormatting>
  <conditionalFormatting sqref="G7:G10">
    <cfRule type="cellIs" dxfId="9372" priority="164" stopIfTrue="1" operator="greaterThan">
      <formula>($C7)-($E7+$F7+$H7)</formula>
    </cfRule>
  </conditionalFormatting>
  <conditionalFormatting sqref="H7:H10">
    <cfRule type="cellIs" dxfId="9371" priority="163" stopIfTrue="1" operator="greaterThan">
      <formula>($C7)-($E7+$F7+$G7)</formula>
    </cfRule>
  </conditionalFormatting>
  <conditionalFormatting sqref="I7:I10">
    <cfRule type="cellIs" dxfId="9370" priority="162" stopIfTrue="1" operator="notEqual">
      <formula>$C7-$J7</formula>
    </cfRule>
  </conditionalFormatting>
  <conditionalFormatting sqref="J7:J10">
    <cfRule type="cellIs" dxfId="9369" priority="161" stopIfTrue="1" operator="notEqual">
      <formula>$C7-$I7</formula>
    </cfRule>
  </conditionalFormatting>
  <conditionalFormatting sqref="E12:E17">
    <cfRule type="cellIs" dxfId="9368" priority="160" stopIfTrue="1" operator="greaterThan">
      <formula>($C12)-($F12+$G12+$H12)</formula>
    </cfRule>
  </conditionalFormatting>
  <conditionalFormatting sqref="F12:F17">
    <cfRule type="cellIs" dxfId="9367" priority="159" stopIfTrue="1" operator="greaterThan">
      <formula>($C12)-($E12+$G12+$H12)</formula>
    </cfRule>
  </conditionalFormatting>
  <conditionalFormatting sqref="G12:G17">
    <cfRule type="cellIs" dxfId="9366" priority="158" stopIfTrue="1" operator="greaterThan">
      <formula>($C12)-($E12+$F12+$H12)</formula>
    </cfRule>
  </conditionalFormatting>
  <conditionalFormatting sqref="H12:H17">
    <cfRule type="cellIs" dxfId="9365" priority="157" stopIfTrue="1" operator="greaterThan">
      <formula>($C12)-($E12+$F12+$G12)</formula>
    </cfRule>
  </conditionalFormatting>
  <conditionalFormatting sqref="I12:I17">
    <cfRule type="cellIs" dxfId="9364" priority="156" stopIfTrue="1" operator="notEqual">
      <formula>$C12-$J12</formula>
    </cfRule>
  </conditionalFormatting>
  <conditionalFormatting sqref="J12:J17">
    <cfRule type="cellIs" dxfId="9363" priority="155" stopIfTrue="1" operator="notEqual">
      <formula>$C12-$I12</formula>
    </cfRule>
  </conditionalFormatting>
  <conditionalFormatting sqref="C7">
    <cfRule type="cellIs" dxfId="9362" priority="154" stopIfTrue="1" operator="greaterThan">
      <formula>$B$7</formula>
    </cfRule>
  </conditionalFormatting>
  <conditionalFormatting sqref="C8">
    <cfRule type="cellIs" dxfId="9361" priority="153" stopIfTrue="1" operator="greaterThan">
      <formula>$B$8</formula>
    </cfRule>
  </conditionalFormatting>
  <conditionalFormatting sqref="C9:C10">
    <cfRule type="cellIs" dxfId="9360" priority="152" stopIfTrue="1" operator="greaterThan">
      <formula>$B9</formula>
    </cfRule>
  </conditionalFormatting>
  <conditionalFormatting sqref="C12:C17">
    <cfRule type="cellIs" dxfId="9359" priority="151" stopIfTrue="1" operator="greaterThan">
      <formula>$B12</formula>
    </cfRule>
  </conditionalFormatting>
  <conditionalFormatting sqref="E7:E10">
    <cfRule type="cellIs" dxfId="9358" priority="150" stopIfTrue="1" operator="greaterThan">
      <formula>($C7)-($F7+$G7+$H7)</formula>
    </cfRule>
  </conditionalFormatting>
  <conditionalFormatting sqref="F7:F10">
    <cfRule type="cellIs" dxfId="9357" priority="149" stopIfTrue="1" operator="greaterThan">
      <formula>($C7)-($E7+$G7+$H7)</formula>
    </cfRule>
  </conditionalFormatting>
  <conditionalFormatting sqref="G7:G10">
    <cfRule type="cellIs" dxfId="9356" priority="148" stopIfTrue="1" operator="greaterThan">
      <formula>($C7)-($E7+$F7+$H7)</formula>
    </cfRule>
  </conditionalFormatting>
  <conditionalFormatting sqref="H7:H10">
    <cfRule type="cellIs" dxfId="9355" priority="147" stopIfTrue="1" operator="greaterThan">
      <formula>($C7)-($E7+$F7+$G7)</formula>
    </cfRule>
  </conditionalFormatting>
  <conditionalFormatting sqref="I7:I10">
    <cfRule type="cellIs" dxfId="9354" priority="146" stopIfTrue="1" operator="notEqual">
      <formula>$C7-$J7</formula>
    </cfRule>
  </conditionalFormatting>
  <conditionalFormatting sqref="J7:J10">
    <cfRule type="cellIs" dxfId="9353" priority="145" stopIfTrue="1" operator="notEqual">
      <formula>$C7-$I7</formula>
    </cfRule>
  </conditionalFormatting>
  <conditionalFormatting sqref="E12:E17">
    <cfRule type="cellIs" dxfId="9352" priority="144" stopIfTrue="1" operator="greaterThan">
      <formula>($C12)-($F12+$G12+$H12)</formula>
    </cfRule>
  </conditionalFormatting>
  <conditionalFormatting sqref="F12:F17">
    <cfRule type="cellIs" dxfId="9351" priority="143" stopIfTrue="1" operator="greaterThan">
      <formula>($C12)-($E12+$G12+$H12)</formula>
    </cfRule>
  </conditionalFormatting>
  <conditionalFormatting sqref="G12:G17">
    <cfRule type="cellIs" dxfId="9350" priority="142" stopIfTrue="1" operator="greaterThan">
      <formula>($C12)-($E12+$F12+$H12)</formula>
    </cfRule>
  </conditionalFormatting>
  <conditionalFormatting sqref="H12:H17">
    <cfRule type="cellIs" dxfId="9349" priority="141" stopIfTrue="1" operator="greaterThan">
      <formula>($C12)-($E12+$F12+$G12)</formula>
    </cfRule>
  </conditionalFormatting>
  <conditionalFormatting sqref="I12:I17">
    <cfRule type="cellIs" dxfId="9348" priority="140" stopIfTrue="1" operator="notEqual">
      <formula>$C12-$J12</formula>
    </cfRule>
  </conditionalFormatting>
  <conditionalFormatting sqref="J12:J17">
    <cfRule type="cellIs" dxfId="9347" priority="139" stopIfTrue="1" operator="notEqual">
      <formula>$C12-$I12</formula>
    </cfRule>
  </conditionalFormatting>
  <conditionalFormatting sqref="C7">
    <cfRule type="cellIs" dxfId="9346" priority="138" stopIfTrue="1" operator="greaterThan">
      <formula>$B$7</formula>
    </cfRule>
  </conditionalFormatting>
  <conditionalFormatting sqref="C8">
    <cfRule type="cellIs" dxfId="9345" priority="137" stopIfTrue="1" operator="greaterThan">
      <formula>$B$8</formula>
    </cfRule>
  </conditionalFormatting>
  <conditionalFormatting sqref="C9:C10">
    <cfRule type="cellIs" dxfId="9344" priority="136" stopIfTrue="1" operator="greaterThan">
      <formula>$B9</formula>
    </cfRule>
  </conditionalFormatting>
  <conditionalFormatting sqref="C12:C17">
    <cfRule type="cellIs" dxfId="9343" priority="135" stopIfTrue="1" operator="greaterThan">
      <formula>$B12</formula>
    </cfRule>
  </conditionalFormatting>
  <conditionalFormatting sqref="E7:E10">
    <cfRule type="cellIs" dxfId="9342" priority="134" stopIfTrue="1" operator="greaterThan">
      <formula>($C7)-($F7+$G7+$H7)</formula>
    </cfRule>
  </conditionalFormatting>
  <conditionalFormatting sqref="F7:F10">
    <cfRule type="cellIs" dxfId="9341" priority="133" stopIfTrue="1" operator="greaterThan">
      <formula>($C7)-($E7+$G7+$H7)</formula>
    </cfRule>
  </conditionalFormatting>
  <conditionalFormatting sqref="G7:G10">
    <cfRule type="cellIs" dxfId="9340" priority="132" stopIfTrue="1" operator="greaterThan">
      <formula>($C7)-($E7+$F7+$H7)</formula>
    </cfRule>
  </conditionalFormatting>
  <conditionalFormatting sqref="H7:H10">
    <cfRule type="cellIs" dxfId="9339" priority="131" stopIfTrue="1" operator="greaterThan">
      <formula>($C7)-($E7+$F7+$G7)</formula>
    </cfRule>
  </conditionalFormatting>
  <conditionalFormatting sqref="I7:I10">
    <cfRule type="cellIs" dxfId="9338" priority="130" stopIfTrue="1" operator="notEqual">
      <formula>$C7-$J7</formula>
    </cfRule>
  </conditionalFormatting>
  <conditionalFormatting sqref="J7:J10">
    <cfRule type="cellIs" dxfId="9337" priority="129" stopIfTrue="1" operator="notEqual">
      <formula>$C7-$I7</formula>
    </cfRule>
  </conditionalFormatting>
  <conditionalFormatting sqref="E12:E17">
    <cfRule type="cellIs" dxfId="9336" priority="128" stopIfTrue="1" operator="greaterThan">
      <formula>($C12)-($F12+$G12+$H12)</formula>
    </cfRule>
  </conditionalFormatting>
  <conditionalFormatting sqref="F12:F17">
    <cfRule type="cellIs" dxfId="9335" priority="127" stopIfTrue="1" operator="greaterThan">
      <formula>($C12)-($E12+$G12+$H12)</formula>
    </cfRule>
  </conditionalFormatting>
  <conditionalFormatting sqref="G12:G17">
    <cfRule type="cellIs" dxfId="9334" priority="126" stopIfTrue="1" operator="greaterThan">
      <formula>($C12)-($E12+$F12+$H12)</formula>
    </cfRule>
  </conditionalFormatting>
  <conditionalFormatting sqref="H12:H17">
    <cfRule type="cellIs" dxfId="9333" priority="125" stopIfTrue="1" operator="greaterThan">
      <formula>($C12)-($E12+$F12+$G12)</formula>
    </cfRule>
  </conditionalFormatting>
  <conditionalFormatting sqref="I12:I17">
    <cfRule type="cellIs" dxfId="9332" priority="124" stopIfTrue="1" operator="notEqual">
      <formula>$C12-$J12</formula>
    </cfRule>
  </conditionalFormatting>
  <conditionalFormatting sqref="J12:J17">
    <cfRule type="cellIs" dxfId="9331" priority="123" stopIfTrue="1" operator="notEqual">
      <formula>$C12-$I12</formula>
    </cfRule>
  </conditionalFormatting>
  <conditionalFormatting sqref="C7">
    <cfRule type="cellIs" dxfId="9330" priority="122" stopIfTrue="1" operator="greaterThan">
      <formula>$B$7</formula>
    </cfRule>
  </conditionalFormatting>
  <conditionalFormatting sqref="C8">
    <cfRule type="cellIs" dxfId="9329" priority="121" stopIfTrue="1" operator="greaterThan">
      <formula>$B$8</formula>
    </cfRule>
  </conditionalFormatting>
  <conditionalFormatting sqref="C9:C10">
    <cfRule type="cellIs" dxfId="9328" priority="120" stopIfTrue="1" operator="greaterThan">
      <formula>$B9</formula>
    </cfRule>
  </conditionalFormatting>
  <conditionalFormatting sqref="C12:C17">
    <cfRule type="cellIs" dxfId="9327" priority="119" stopIfTrue="1" operator="greaterThan">
      <formula>$B12</formula>
    </cfRule>
  </conditionalFormatting>
  <conditionalFormatting sqref="E7:E10">
    <cfRule type="cellIs" dxfId="9326" priority="118" stopIfTrue="1" operator="greaterThan">
      <formula>($C7)-($F7+$G7+$H7)</formula>
    </cfRule>
  </conditionalFormatting>
  <conditionalFormatting sqref="F7:F10">
    <cfRule type="cellIs" dxfId="9325" priority="117" stopIfTrue="1" operator="greaterThan">
      <formula>($C7)-($E7+$G7+$H7)</formula>
    </cfRule>
  </conditionalFormatting>
  <conditionalFormatting sqref="G7:G10">
    <cfRule type="cellIs" dxfId="9324" priority="116" stopIfTrue="1" operator="greaterThan">
      <formula>($C7)-($E7+$F7+$H7)</formula>
    </cfRule>
  </conditionalFormatting>
  <conditionalFormatting sqref="H7:H10">
    <cfRule type="cellIs" dxfId="9323" priority="115" stopIfTrue="1" operator="greaterThan">
      <formula>($C7)-($E7+$F7+$G7)</formula>
    </cfRule>
  </conditionalFormatting>
  <conditionalFormatting sqref="I7:I10">
    <cfRule type="cellIs" dxfId="9322" priority="114" stopIfTrue="1" operator="notEqual">
      <formula>$C7-$J7</formula>
    </cfRule>
  </conditionalFormatting>
  <conditionalFormatting sqref="J7:J10">
    <cfRule type="cellIs" dxfId="9321" priority="113" stopIfTrue="1" operator="notEqual">
      <formula>$C7-$I7</formula>
    </cfRule>
  </conditionalFormatting>
  <conditionalFormatting sqref="E12:E17">
    <cfRule type="cellIs" dxfId="9320" priority="112" stopIfTrue="1" operator="greaterThan">
      <formula>($C12)-($F12+$G12+$H12)</formula>
    </cfRule>
  </conditionalFormatting>
  <conditionalFormatting sqref="F12:F17">
    <cfRule type="cellIs" dxfId="9319" priority="111" stopIfTrue="1" operator="greaterThan">
      <formula>($C12)-($E12+$G12+$H12)</formula>
    </cfRule>
  </conditionalFormatting>
  <conditionalFormatting sqref="G12:G17">
    <cfRule type="cellIs" dxfId="9318" priority="110" stopIfTrue="1" operator="greaterThan">
      <formula>($C12)-($E12+$F12+$H12)</formula>
    </cfRule>
  </conditionalFormatting>
  <conditionalFormatting sqref="H12:H17">
    <cfRule type="cellIs" dxfId="9317" priority="109" stopIfTrue="1" operator="greaterThan">
      <formula>($C12)-($E12+$F12+$G12)</formula>
    </cfRule>
  </conditionalFormatting>
  <conditionalFormatting sqref="I12:I17">
    <cfRule type="cellIs" dxfId="9316" priority="108" stopIfTrue="1" operator="notEqual">
      <formula>$C12-$J12</formula>
    </cfRule>
  </conditionalFormatting>
  <conditionalFormatting sqref="J12:J17">
    <cfRule type="cellIs" dxfId="9315" priority="107" stopIfTrue="1" operator="notEqual">
      <formula>$C12-$I12</formula>
    </cfRule>
  </conditionalFormatting>
  <conditionalFormatting sqref="C7">
    <cfRule type="cellIs" dxfId="9314" priority="106" stopIfTrue="1" operator="greaterThan">
      <formula>$B$7</formula>
    </cfRule>
  </conditionalFormatting>
  <conditionalFormatting sqref="C8">
    <cfRule type="cellIs" dxfId="9313" priority="105" stopIfTrue="1" operator="greaterThan">
      <formula>$B$8</formula>
    </cfRule>
  </conditionalFormatting>
  <conditionalFormatting sqref="C9:C10">
    <cfRule type="cellIs" dxfId="9312" priority="104" stopIfTrue="1" operator="greaterThan">
      <formula>$B9</formula>
    </cfRule>
  </conditionalFormatting>
  <conditionalFormatting sqref="C12:C17">
    <cfRule type="cellIs" dxfId="9311" priority="103" stopIfTrue="1" operator="greaterThan">
      <formula>$B12</formula>
    </cfRule>
  </conditionalFormatting>
  <conditionalFormatting sqref="E7:E10">
    <cfRule type="cellIs" dxfId="9310" priority="102" stopIfTrue="1" operator="greaterThan">
      <formula>($C7)-($F7+$G7+$H7)</formula>
    </cfRule>
  </conditionalFormatting>
  <conditionalFormatting sqref="F7:F10">
    <cfRule type="cellIs" dxfId="9309" priority="101" stopIfTrue="1" operator="greaterThan">
      <formula>($C7)-($E7+$G7+$H7)</formula>
    </cfRule>
  </conditionalFormatting>
  <conditionalFormatting sqref="G7:G10">
    <cfRule type="cellIs" dxfId="9308" priority="100" stopIfTrue="1" operator="greaterThan">
      <formula>($C7)-($E7+$F7+$H7)</formula>
    </cfRule>
  </conditionalFormatting>
  <conditionalFormatting sqref="H7:H10">
    <cfRule type="cellIs" dxfId="9307" priority="99" stopIfTrue="1" operator="greaterThan">
      <formula>($C7)-($E7+$F7+$G7)</formula>
    </cfRule>
  </conditionalFormatting>
  <conditionalFormatting sqref="I7:I10">
    <cfRule type="cellIs" dxfId="9306" priority="98" stopIfTrue="1" operator="notEqual">
      <formula>$C7-$J7</formula>
    </cfRule>
  </conditionalFormatting>
  <conditionalFormatting sqref="J7:J10">
    <cfRule type="cellIs" dxfId="9305" priority="97" stopIfTrue="1" operator="notEqual">
      <formula>$C7-$I7</formula>
    </cfRule>
  </conditionalFormatting>
  <conditionalFormatting sqref="E12:E17">
    <cfRule type="cellIs" dxfId="9304" priority="96" stopIfTrue="1" operator="greaterThan">
      <formula>($C12)-($F12+$G12+$H12)</formula>
    </cfRule>
  </conditionalFormatting>
  <conditionalFormatting sqref="F12:F17">
    <cfRule type="cellIs" dxfId="9303" priority="95" stopIfTrue="1" operator="greaterThan">
      <formula>($C12)-($E12+$G12+$H12)</formula>
    </cfRule>
  </conditionalFormatting>
  <conditionalFormatting sqref="G12:G17">
    <cfRule type="cellIs" dxfId="9302" priority="94" stopIfTrue="1" operator="greaterThan">
      <formula>($C12)-($E12+$F12+$H12)</formula>
    </cfRule>
  </conditionalFormatting>
  <conditionalFormatting sqref="H12:H17">
    <cfRule type="cellIs" dxfId="9301" priority="93" stopIfTrue="1" operator="greaterThan">
      <formula>($C12)-($E12+$F12+$G12)</formula>
    </cfRule>
  </conditionalFormatting>
  <conditionalFormatting sqref="I12:I17">
    <cfRule type="cellIs" dxfId="9300" priority="92" stopIfTrue="1" operator="notEqual">
      <formula>$C12-$J12</formula>
    </cfRule>
  </conditionalFormatting>
  <conditionalFormatting sqref="J12:J17">
    <cfRule type="cellIs" dxfId="9299" priority="91" stopIfTrue="1" operator="notEqual">
      <formula>$C12-$I12</formula>
    </cfRule>
  </conditionalFormatting>
  <conditionalFormatting sqref="C7">
    <cfRule type="cellIs" dxfId="9298" priority="90" stopIfTrue="1" operator="greaterThan">
      <formula>$B$7</formula>
    </cfRule>
  </conditionalFormatting>
  <conditionalFormatting sqref="C8">
    <cfRule type="cellIs" dxfId="9297" priority="89" stopIfTrue="1" operator="greaterThan">
      <formula>$B$8</formula>
    </cfRule>
  </conditionalFormatting>
  <conditionalFormatting sqref="C9:C10">
    <cfRule type="cellIs" dxfId="9296" priority="88" stopIfTrue="1" operator="greaterThan">
      <formula>$B9</formula>
    </cfRule>
  </conditionalFormatting>
  <conditionalFormatting sqref="C12:C17">
    <cfRule type="cellIs" dxfId="9295" priority="87" stopIfTrue="1" operator="greaterThan">
      <formula>$B12</formula>
    </cfRule>
  </conditionalFormatting>
  <conditionalFormatting sqref="E7:E10">
    <cfRule type="cellIs" dxfId="9294" priority="86" stopIfTrue="1" operator="greaterThan">
      <formula>($C7)-($F7+$G7+$H7)</formula>
    </cfRule>
  </conditionalFormatting>
  <conditionalFormatting sqref="F7:F10">
    <cfRule type="cellIs" dxfId="9293" priority="85" stopIfTrue="1" operator="greaterThan">
      <formula>($C7)-($E7+$G7+$H7)</formula>
    </cfRule>
  </conditionalFormatting>
  <conditionalFormatting sqref="G7:G10">
    <cfRule type="cellIs" dxfId="9292" priority="84" stopIfTrue="1" operator="greaterThan">
      <formula>($C7)-($E7+$F7+$H7)</formula>
    </cfRule>
  </conditionalFormatting>
  <conditionalFormatting sqref="H7:H10">
    <cfRule type="cellIs" dxfId="9291" priority="83" stopIfTrue="1" operator="greaterThan">
      <formula>($C7)-($E7+$F7+$G7)</formula>
    </cfRule>
  </conditionalFormatting>
  <conditionalFormatting sqref="I7:I10">
    <cfRule type="cellIs" dxfId="9290" priority="82" stopIfTrue="1" operator="notEqual">
      <formula>$C7-$J7</formula>
    </cfRule>
  </conditionalFormatting>
  <conditionalFormatting sqref="J7:J10">
    <cfRule type="cellIs" dxfId="9289" priority="81" stopIfTrue="1" operator="notEqual">
      <formula>$C7-$I7</formula>
    </cfRule>
  </conditionalFormatting>
  <conditionalFormatting sqref="E12:E17">
    <cfRule type="cellIs" dxfId="9288" priority="80" stopIfTrue="1" operator="greaterThan">
      <formula>($C12)-($F12+$G12+$H12)</formula>
    </cfRule>
  </conditionalFormatting>
  <conditionalFormatting sqref="F12:F17">
    <cfRule type="cellIs" dxfId="9287" priority="79" stopIfTrue="1" operator="greaterThan">
      <formula>($C12)-($E12+$G12+$H12)</formula>
    </cfRule>
  </conditionalFormatting>
  <conditionalFormatting sqref="G12:G17">
    <cfRule type="cellIs" dxfId="9286" priority="78" stopIfTrue="1" operator="greaterThan">
      <formula>($C12)-($E12+$F12+$H12)</formula>
    </cfRule>
  </conditionalFormatting>
  <conditionalFormatting sqref="H12:H17">
    <cfRule type="cellIs" dxfId="9285" priority="77" stopIfTrue="1" operator="greaterThan">
      <formula>($C12)-($E12+$F12+$G12)</formula>
    </cfRule>
  </conditionalFormatting>
  <conditionalFormatting sqref="I12:I17">
    <cfRule type="cellIs" dxfId="9284" priority="76" stopIfTrue="1" operator="notEqual">
      <formula>$C12-$J12</formula>
    </cfRule>
  </conditionalFormatting>
  <conditionalFormatting sqref="J12:J17">
    <cfRule type="cellIs" dxfId="9283" priority="75" stopIfTrue="1" operator="notEqual">
      <formula>$C12-$I12</formula>
    </cfRule>
  </conditionalFormatting>
  <conditionalFormatting sqref="C7">
    <cfRule type="cellIs" dxfId="9282" priority="74" stopIfTrue="1" operator="greaterThan">
      <formula>$B$7</formula>
    </cfRule>
  </conditionalFormatting>
  <conditionalFormatting sqref="C8">
    <cfRule type="cellIs" dxfId="9281" priority="73" stopIfTrue="1" operator="greaterThan">
      <formula>$B$8</formula>
    </cfRule>
  </conditionalFormatting>
  <conditionalFormatting sqref="C9:C10">
    <cfRule type="cellIs" dxfId="9280" priority="72" stopIfTrue="1" operator="greaterThan">
      <formula>$B9</formula>
    </cfRule>
  </conditionalFormatting>
  <conditionalFormatting sqref="C12:C17">
    <cfRule type="cellIs" dxfId="9279" priority="71" stopIfTrue="1" operator="greaterThan">
      <formula>$B12</formula>
    </cfRule>
  </conditionalFormatting>
  <conditionalFormatting sqref="E7:E10">
    <cfRule type="cellIs" dxfId="9278" priority="70" stopIfTrue="1" operator="greaterThan">
      <formula>($C7)-($F7+$G7+$H7)</formula>
    </cfRule>
  </conditionalFormatting>
  <conditionalFormatting sqref="F7:F10">
    <cfRule type="cellIs" dxfId="9277" priority="69" stopIfTrue="1" operator="greaterThan">
      <formula>($C7)-($E7+$G7+$H7)</formula>
    </cfRule>
  </conditionalFormatting>
  <conditionalFormatting sqref="G7:G10">
    <cfRule type="cellIs" dxfId="9276" priority="68" stopIfTrue="1" operator="greaterThan">
      <formula>($C7)-($E7+$F7+$H7)</formula>
    </cfRule>
  </conditionalFormatting>
  <conditionalFormatting sqref="H7:H10">
    <cfRule type="cellIs" dxfId="9275" priority="67" stopIfTrue="1" operator="greaterThan">
      <formula>($C7)-($E7+$F7+$G7)</formula>
    </cfRule>
  </conditionalFormatting>
  <conditionalFormatting sqref="I7:I10">
    <cfRule type="cellIs" dxfId="9274" priority="66" stopIfTrue="1" operator="notEqual">
      <formula>$C7-$J7</formula>
    </cfRule>
  </conditionalFormatting>
  <conditionalFormatting sqref="J7:J10">
    <cfRule type="cellIs" dxfId="9273" priority="65" stopIfTrue="1" operator="notEqual">
      <formula>$C7-$I7</formula>
    </cfRule>
  </conditionalFormatting>
  <conditionalFormatting sqref="E12:E17">
    <cfRule type="cellIs" dxfId="9272" priority="64" stopIfTrue="1" operator="greaterThan">
      <formula>($C12)-($F12+$G12+$H12)</formula>
    </cfRule>
  </conditionalFormatting>
  <conditionalFormatting sqref="F12:F17">
    <cfRule type="cellIs" dxfId="9271" priority="63" stopIfTrue="1" operator="greaterThan">
      <formula>($C12)-($E12+$G12+$H12)</formula>
    </cfRule>
  </conditionalFormatting>
  <conditionalFormatting sqref="G12:G17">
    <cfRule type="cellIs" dxfId="9270" priority="62" stopIfTrue="1" operator="greaterThan">
      <formula>($C12)-($E12+$F12+$H12)</formula>
    </cfRule>
  </conditionalFormatting>
  <conditionalFormatting sqref="H12:H17">
    <cfRule type="cellIs" dxfId="9269" priority="61" stopIfTrue="1" operator="greaterThan">
      <formula>($C12)-($E12+$F12+$G12)</formula>
    </cfRule>
  </conditionalFormatting>
  <conditionalFormatting sqref="I12:I17">
    <cfRule type="cellIs" dxfId="9268" priority="60" stopIfTrue="1" operator="notEqual">
      <formula>$C12-$J12</formula>
    </cfRule>
  </conditionalFormatting>
  <conditionalFormatting sqref="J12:J17">
    <cfRule type="cellIs" dxfId="9267" priority="59" stopIfTrue="1" operator="notEqual">
      <formula>$C12-$I12</formula>
    </cfRule>
  </conditionalFormatting>
  <conditionalFormatting sqref="C7">
    <cfRule type="cellIs" dxfId="9266" priority="58" stopIfTrue="1" operator="greaterThan">
      <formula>$B$7</formula>
    </cfRule>
  </conditionalFormatting>
  <conditionalFormatting sqref="C8">
    <cfRule type="cellIs" dxfId="9265" priority="57" stopIfTrue="1" operator="greaterThan">
      <formula>$B$8</formula>
    </cfRule>
  </conditionalFormatting>
  <conditionalFormatting sqref="C9:C10">
    <cfRule type="cellIs" dxfId="9264" priority="56" stopIfTrue="1" operator="greaterThan">
      <formula>$B9</formula>
    </cfRule>
  </conditionalFormatting>
  <conditionalFormatting sqref="C12:C17">
    <cfRule type="cellIs" dxfId="9263" priority="55" stopIfTrue="1" operator="greaterThan">
      <formula>$B12</formula>
    </cfRule>
  </conditionalFormatting>
  <conditionalFormatting sqref="E7:E10">
    <cfRule type="cellIs" dxfId="9262" priority="54" stopIfTrue="1" operator="greaterThan">
      <formula>($C7)-($F7+$G7+$H7)</formula>
    </cfRule>
  </conditionalFormatting>
  <conditionalFormatting sqref="F7:F10">
    <cfRule type="cellIs" dxfId="9261" priority="53" stopIfTrue="1" operator="greaterThan">
      <formula>($C7)-($E7+$G7+$H7)</formula>
    </cfRule>
  </conditionalFormatting>
  <conditionalFormatting sqref="G7:G10">
    <cfRule type="cellIs" dxfId="9260" priority="52" stopIfTrue="1" operator="greaterThan">
      <formula>($C7)-($E7+$F7+$H7)</formula>
    </cfRule>
  </conditionalFormatting>
  <conditionalFormatting sqref="H7:H10">
    <cfRule type="cellIs" dxfId="9259" priority="51" stopIfTrue="1" operator="greaterThan">
      <formula>($C7)-($E7+$F7+$G7)</formula>
    </cfRule>
  </conditionalFormatting>
  <conditionalFormatting sqref="I7:I10">
    <cfRule type="cellIs" dxfId="9258" priority="50" stopIfTrue="1" operator="notEqual">
      <formula>$C7-$J7</formula>
    </cfRule>
  </conditionalFormatting>
  <conditionalFormatting sqref="J7:J10">
    <cfRule type="cellIs" dxfId="9257" priority="49" stopIfTrue="1" operator="notEqual">
      <formula>$C7-$I7</formula>
    </cfRule>
  </conditionalFormatting>
  <conditionalFormatting sqref="E12:E17">
    <cfRule type="cellIs" dxfId="9256" priority="48" stopIfTrue="1" operator="greaterThan">
      <formula>($C12)-($F12+$G12+$H12)</formula>
    </cfRule>
  </conditionalFormatting>
  <conditionalFormatting sqref="F12:F17">
    <cfRule type="cellIs" dxfId="9255" priority="47" stopIfTrue="1" operator="greaterThan">
      <formula>($C12)-($E12+$G12+$H12)</formula>
    </cfRule>
  </conditionalFormatting>
  <conditionalFormatting sqref="G12:G17">
    <cfRule type="cellIs" dxfId="9254" priority="46" stopIfTrue="1" operator="greaterThan">
      <formula>($C12)-($E12+$F12+$H12)</formula>
    </cfRule>
  </conditionalFormatting>
  <conditionalFormatting sqref="H12:H17">
    <cfRule type="cellIs" dxfId="9253" priority="45" stopIfTrue="1" operator="greaterThan">
      <formula>($C12)-($E12+$F12+$G12)</formula>
    </cfRule>
  </conditionalFormatting>
  <conditionalFormatting sqref="I12:I17">
    <cfRule type="cellIs" dxfId="9252" priority="44" stopIfTrue="1" operator="notEqual">
      <formula>$C12-$J12</formula>
    </cfRule>
  </conditionalFormatting>
  <conditionalFormatting sqref="J12:J17">
    <cfRule type="cellIs" dxfId="9251" priority="43" stopIfTrue="1" operator="notEqual">
      <formula>$C12-$I12</formula>
    </cfRule>
  </conditionalFormatting>
  <conditionalFormatting sqref="C7">
    <cfRule type="cellIs" dxfId="9250" priority="42" stopIfTrue="1" operator="greaterThan">
      <formula>$B$7</formula>
    </cfRule>
  </conditionalFormatting>
  <conditionalFormatting sqref="C8">
    <cfRule type="cellIs" dxfId="9249" priority="41" stopIfTrue="1" operator="greaterThan">
      <formula>$B$8</formula>
    </cfRule>
  </conditionalFormatting>
  <conditionalFormatting sqref="C9:C10">
    <cfRule type="cellIs" dxfId="9248" priority="40" stopIfTrue="1" operator="greaterThan">
      <formula>$B9</formula>
    </cfRule>
  </conditionalFormatting>
  <conditionalFormatting sqref="C12:C17">
    <cfRule type="cellIs" dxfId="9247" priority="39" stopIfTrue="1" operator="greaterThan">
      <formula>$B12</formula>
    </cfRule>
  </conditionalFormatting>
  <conditionalFormatting sqref="E7:E10">
    <cfRule type="cellIs" dxfId="9246" priority="38" stopIfTrue="1" operator="greaterThan">
      <formula>($C7)-($F7+$G7+$H7)</formula>
    </cfRule>
  </conditionalFormatting>
  <conditionalFormatting sqref="F7:F10">
    <cfRule type="cellIs" dxfId="9245" priority="37" stopIfTrue="1" operator="greaterThan">
      <formula>($C7)-($E7+$G7+$H7)</formula>
    </cfRule>
  </conditionalFormatting>
  <conditionalFormatting sqref="G7:G10">
    <cfRule type="cellIs" dxfId="9244" priority="36" stopIfTrue="1" operator="greaterThan">
      <formula>($C7)-($E7+$F7+$H7)</formula>
    </cfRule>
  </conditionalFormatting>
  <conditionalFormatting sqref="H7:H10">
    <cfRule type="cellIs" dxfId="9243" priority="35" stopIfTrue="1" operator="greaterThan">
      <formula>($C7)-($E7+$F7+$G7)</formula>
    </cfRule>
  </conditionalFormatting>
  <conditionalFormatting sqref="I7:I10">
    <cfRule type="cellIs" dxfId="9242" priority="34" stopIfTrue="1" operator="notEqual">
      <formula>$C7-$J7</formula>
    </cfRule>
  </conditionalFormatting>
  <conditionalFormatting sqref="J7:J10">
    <cfRule type="cellIs" dxfId="9241" priority="33" stopIfTrue="1" operator="notEqual">
      <formula>$C7-$I7</formula>
    </cfRule>
  </conditionalFormatting>
  <conditionalFormatting sqref="E12:E17">
    <cfRule type="cellIs" dxfId="9240" priority="32" stopIfTrue="1" operator="greaterThan">
      <formula>($C12)-($F12+$G12+$H12)</formula>
    </cfRule>
  </conditionalFormatting>
  <conditionalFormatting sqref="F12:F17">
    <cfRule type="cellIs" dxfId="9239" priority="31" stopIfTrue="1" operator="greaterThan">
      <formula>($C12)-($E12+$G12+$H12)</formula>
    </cfRule>
  </conditionalFormatting>
  <conditionalFormatting sqref="G12:G17">
    <cfRule type="cellIs" dxfId="9238" priority="30" stopIfTrue="1" operator="greaterThan">
      <formula>($C12)-($E12+$F12+$H12)</formula>
    </cfRule>
  </conditionalFormatting>
  <conditionalFormatting sqref="H12:H17">
    <cfRule type="cellIs" dxfId="9237" priority="29" stopIfTrue="1" operator="greaterThan">
      <formula>($C12)-($E12+$F12+$G12)</formula>
    </cfRule>
  </conditionalFormatting>
  <conditionalFormatting sqref="I12:I17">
    <cfRule type="cellIs" dxfId="9236" priority="28" stopIfTrue="1" operator="notEqual">
      <formula>$C12-$J12</formula>
    </cfRule>
  </conditionalFormatting>
  <conditionalFormatting sqref="J12:J17">
    <cfRule type="cellIs" dxfId="9235" priority="27" stopIfTrue="1" operator="notEqual">
      <formula>$C12-$I12</formula>
    </cfRule>
  </conditionalFormatting>
  <conditionalFormatting sqref="C7">
    <cfRule type="cellIs" dxfId="9234" priority="26" stopIfTrue="1" operator="greaterThan">
      <formula>$B$7</formula>
    </cfRule>
  </conditionalFormatting>
  <conditionalFormatting sqref="C8">
    <cfRule type="cellIs" dxfId="9233" priority="25" stopIfTrue="1" operator="greaterThan">
      <formula>$B$8</formula>
    </cfRule>
  </conditionalFormatting>
  <conditionalFormatting sqref="C9:C10">
    <cfRule type="cellIs" dxfId="9232" priority="24" stopIfTrue="1" operator="greaterThan">
      <formula>$B9</formula>
    </cfRule>
  </conditionalFormatting>
  <conditionalFormatting sqref="C12:C17">
    <cfRule type="cellIs" dxfId="9231" priority="23" stopIfTrue="1" operator="greaterThan">
      <formula>$B12</formula>
    </cfRule>
  </conditionalFormatting>
  <conditionalFormatting sqref="E7:E10 E12:E17">
    <cfRule type="cellIs" dxfId="9230" priority="22" stopIfTrue="1" operator="greaterThan">
      <formula>($C7)-($F7+$G7+$H7)</formula>
    </cfRule>
  </conditionalFormatting>
  <conditionalFormatting sqref="F7:F10 F12:F17">
    <cfRule type="cellIs" dxfId="9229" priority="21" stopIfTrue="1" operator="greaterThan">
      <formula>($C7)-($E7+$G7+$H7)</formula>
    </cfRule>
  </conditionalFormatting>
  <conditionalFormatting sqref="G7:G10 G12:G17">
    <cfRule type="cellIs" dxfId="9228" priority="20" stopIfTrue="1" operator="greaterThan">
      <formula>($C7)-($E7+$F7+$H7)</formula>
    </cfRule>
  </conditionalFormatting>
  <conditionalFormatting sqref="H7:H10 H12:H17">
    <cfRule type="cellIs" dxfId="9227" priority="19" stopIfTrue="1" operator="greaterThan">
      <formula>($C7)-($E7+$F7+$G7)</formula>
    </cfRule>
  </conditionalFormatting>
  <conditionalFormatting sqref="I7:I10 I12:I17">
    <cfRule type="cellIs" dxfId="9226" priority="18" stopIfTrue="1" operator="notEqual">
      <formula>$C7-$J7</formula>
    </cfRule>
  </conditionalFormatting>
  <conditionalFormatting sqref="J7:J10 J12:J17">
    <cfRule type="cellIs" dxfId="9225" priority="17" stopIfTrue="1" operator="notEqual">
      <formula>$C7-$I7</formula>
    </cfRule>
  </conditionalFormatting>
  <conditionalFormatting sqref="C7">
    <cfRule type="cellIs" dxfId="9224" priority="16" stopIfTrue="1" operator="greaterThan">
      <formula>$B$7</formula>
    </cfRule>
  </conditionalFormatting>
  <conditionalFormatting sqref="C8">
    <cfRule type="cellIs" dxfId="9223" priority="15" stopIfTrue="1" operator="greaterThan">
      <formula>$B$8</formula>
    </cfRule>
  </conditionalFormatting>
  <conditionalFormatting sqref="C9:C10">
    <cfRule type="cellIs" dxfId="9222" priority="14" stopIfTrue="1" operator="greaterThan">
      <formula>$B9</formula>
    </cfRule>
  </conditionalFormatting>
  <conditionalFormatting sqref="E7:E10">
    <cfRule type="cellIs" dxfId="9221" priority="13" stopIfTrue="1" operator="greaterThan">
      <formula>($C7)-($F7+$G7+$H7)</formula>
    </cfRule>
  </conditionalFormatting>
  <conditionalFormatting sqref="F7:F10">
    <cfRule type="cellIs" dxfId="9220" priority="12" stopIfTrue="1" operator="greaterThan">
      <formula>($C7)-($E7+$G7+$H7)</formula>
    </cfRule>
  </conditionalFormatting>
  <conditionalFormatting sqref="G7:G10">
    <cfRule type="cellIs" dxfId="9219" priority="11" stopIfTrue="1" operator="greaterThan">
      <formula>($C7)-($E7+$F7+$H7)</formula>
    </cfRule>
  </conditionalFormatting>
  <conditionalFormatting sqref="H7:H10">
    <cfRule type="cellIs" dxfId="9218" priority="10" stopIfTrue="1" operator="greaterThan">
      <formula>($C7)-($E7+$F7+$G7)</formula>
    </cfRule>
  </conditionalFormatting>
  <conditionalFormatting sqref="I7:I10">
    <cfRule type="cellIs" dxfId="9217" priority="9" stopIfTrue="1" operator="notEqual">
      <formula>$C7-$J7</formula>
    </cfRule>
  </conditionalFormatting>
  <conditionalFormatting sqref="J7:J10">
    <cfRule type="cellIs" dxfId="9216" priority="8" stopIfTrue="1" operator="notEqual">
      <formula>$C7-$I7</formula>
    </cfRule>
  </conditionalFormatting>
  <conditionalFormatting sqref="C12:C17">
    <cfRule type="cellIs" dxfId="9215" priority="7" stopIfTrue="1" operator="greaterThan">
      <formula>$B12</formula>
    </cfRule>
  </conditionalFormatting>
  <conditionalFormatting sqref="E12:E17">
    <cfRule type="cellIs" dxfId="9214" priority="6" stopIfTrue="1" operator="greaterThan">
      <formula>($C12)-($F12+$G12+$H12)</formula>
    </cfRule>
  </conditionalFormatting>
  <conditionalFormatting sqref="F12:F17">
    <cfRule type="cellIs" dxfId="9213" priority="5" stopIfTrue="1" operator="greaterThan">
      <formula>($C12)-($E12+$G12+$H12)</formula>
    </cfRule>
  </conditionalFormatting>
  <conditionalFormatting sqref="G12:G17">
    <cfRule type="cellIs" dxfId="9212" priority="4" stopIfTrue="1" operator="greaterThan">
      <formula>($C12)-($E12+$F12+$H12)</formula>
    </cfRule>
  </conditionalFormatting>
  <conditionalFormatting sqref="H12:H17">
    <cfRule type="cellIs" dxfId="9211" priority="3" stopIfTrue="1" operator="greaterThan">
      <formula>($C12)-($E12+$F12+$G12)</formula>
    </cfRule>
  </conditionalFormatting>
  <conditionalFormatting sqref="I12:I17">
    <cfRule type="cellIs" dxfId="9210" priority="2" stopIfTrue="1" operator="notEqual">
      <formula>$C12-$J12</formula>
    </cfRule>
  </conditionalFormatting>
  <conditionalFormatting sqref="J12:J17">
    <cfRule type="cellIs" dxfId="9209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53" t="s">
        <v>0</v>
      </c>
      <c r="B2" s="53"/>
      <c r="C2" s="53"/>
      <c r="D2" s="53"/>
      <c r="E2" s="53"/>
      <c r="F2" s="53"/>
      <c r="G2" s="53"/>
      <c r="H2" s="54"/>
      <c r="I2" s="27" t="s">
        <v>14</v>
      </c>
      <c r="J2" s="34">
        <v>42490</v>
      </c>
    </row>
    <row r="3" spans="1:12" ht="19.5">
      <c r="A3" s="55" t="s">
        <v>42</v>
      </c>
      <c r="B3" s="55"/>
      <c r="C3" s="55"/>
      <c r="D3" s="55"/>
      <c r="E3" s="55"/>
      <c r="F3" s="55"/>
      <c r="G3" s="55"/>
      <c r="H3" s="55"/>
      <c r="I3" s="27" t="s">
        <v>15</v>
      </c>
      <c r="J3" s="51">
        <v>42493</v>
      </c>
    </row>
    <row r="4" spans="1:12" ht="17.25" customHeight="1">
      <c r="A4" s="56" t="s">
        <v>16</v>
      </c>
      <c r="B4" s="56" t="s">
        <v>1</v>
      </c>
      <c r="C4" s="56"/>
      <c r="D4" s="56"/>
      <c r="E4" s="56" t="s">
        <v>2</v>
      </c>
      <c r="F4" s="56"/>
      <c r="G4" s="56"/>
      <c r="H4" s="56"/>
      <c r="I4" s="56" t="s">
        <v>3</v>
      </c>
      <c r="J4" s="56"/>
    </row>
    <row r="5" spans="1:12" ht="16.5" customHeight="1">
      <c r="A5" s="56"/>
      <c r="B5" s="56"/>
      <c r="C5" s="56"/>
      <c r="D5" s="56"/>
      <c r="E5" s="56" t="s">
        <v>8</v>
      </c>
      <c r="F5" s="56"/>
      <c r="G5" s="56" t="s">
        <v>34</v>
      </c>
      <c r="H5" s="56" t="s">
        <v>9</v>
      </c>
      <c r="I5" s="56" t="s">
        <v>10</v>
      </c>
      <c r="J5" s="56" t="s">
        <v>11</v>
      </c>
      <c r="L5" s="56" t="s">
        <v>37</v>
      </c>
    </row>
    <row r="6" spans="1:12" ht="45.75" customHeight="1">
      <c r="A6" s="5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56"/>
      <c r="H6" s="56"/>
      <c r="I6" s="56"/>
      <c r="J6" s="56"/>
      <c r="L6" s="5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63" t="s">
        <v>18</v>
      </c>
      <c r="B27" s="40" t="e">
        <f>E11/C11</f>
        <v>#DIV/0!</v>
      </c>
      <c r="C27" s="40" t="e">
        <f>F11/C11</f>
        <v>#DIV/0!</v>
      </c>
      <c r="D27" s="64" t="e">
        <f>G11/C11</f>
        <v>#DIV/0!</v>
      </c>
      <c r="E27" s="64" t="e">
        <f>H11/C11</f>
        <v>#DIV/0!</v>
      </c>
      <c r="F27" s="65" t="e">
        <f>B27+C27+D27+E27</f>
        <v>#DIV/0!</v>
      </c>
    </row>
    <row r="28" spans="1:12">
      <c r="A28" s="63"/>
      <c r="B28" s="64" t="e">
        <f>(E11+F11)/C11</f>
        <v>#DIV/0!</v>
      </c>
      <c r="C28" s="64"/>
      <c r="D28" s="64"/>
      <c r="E28" s="64"/>
      <c r="F28" s="65"/>
    </row>
    <row r="29" spans="1:12">
      <c r="A29" s="10"/>
      <c r="B29" s="11"/>
      <c r="C29" s="11"/>
      <c r="D29" s="11"/>
      <c r="E29" s="11"/>
      <c r="F29" s="12"/>
    </row>
    <row r="30" spans="1:12">
      <c r="A30" s="63" t="s">
        <v>19</v>
      </c>
      <c r="B30" s="40" t="e">
        <f>E18/C18</f>
        <v>#DIV/0!</v>
      </c>
      <c r="C30" s="40" t="e">
        <f>F18/C18</f>
        <v>#DIV/0!</v>
      </c>
      <c r="D30" s="64" t="e">
        <f>G18/C18</f>
        <v>#DIV/0!</v>
      </c>
      <c r="E30" s="64" t="e">
        <f>H18/C18</f>
        <v>#DIV/0!</v>
      </c>
      <c r="F30" s="65" t="e">
        <f>B30+C30+D30+E30</f>
        <v>#DIV/0!</v>
      </c>
    </row>
    <row r="31" spans="1:12">
      <c r="A31" s="63"/>
      <c r="B31" s="64" t="e">
        <f>(E14+F14)/C14</f>
        <v>#DIV/0!</v>
      </c>
      <c r="C31" s="64"/>
      <c r="D31" s="64"/>
      <c r="E31" s="64"/>
      <c r="F31" s="6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66" t="s">
        <v>20</v>
      </c>
      <c r="B33" s="40" t="e">
        <f>E19/C19</f>
        <v>#DIV/0!</v>
      </c>
      <c r="C33" s="40" t="e">
        <f>F19/C19</f>
        <v>#DIV/0!</v>
      </c>
      <c r="D33" s="64" t="e">
        <f>G19/C19</f>
        <v>#DIV/0!</v>
      </c>
      <c r="E33" s="64" t="e">
        <f>H19/C19</f>
        <v>#DIV/0!</v>
      </c>
      <c r="F33" s="64" t="e">
        <f>B34+D33+E33</f>
        <v>#DIV/0!</v>
      </c>
    </row>
    <row r="34" spans="1:6" ht="13.5" customHeight="1">
      <c r="A34" s="66"/>
      <c r="B34" s="64" t="e">
        <f>(E19+F19)/C19</f>
        <v>#DIV/0!</v>
      </c>
      <c r="C34" s="64"/>
      <c r="D34" s="64"/>
      <c r="E34" s="64"/>
      <c r="F34" s="64"/>
    </row>
    <row r="35" spans="1:6" ht="24" customHeight="1">
      <c r="A35" s="7" t="s">
        <v>23</v>
      </c>
    </row>
    <row r="36" spans="1:6" ht="14.25" customHeight="1"/>
  </sheetData>
  <mergeCells count="33">
    <mergeCell ref="A33:A34"/>
    <mergeCell ref="D33:D34"/>
    <mergeCell ref="E33:E34"/>
    <mergeCell ref="F33:F34"/>
    <mergeCell ref="B34:C34"/>
    <mergeCell ref="A27:A28"/>
    <mergeCell ref="D27:D28"/>
    <mergeCell ref="E27:E28"/>
    <mergeCell ref="F27:F28"/>
    <mergeCell ref="B28:C28"/>
    <mergeCell ref="A30:A31"/>
    <mergeCell ref="D30:D31"/>
    <mergeCell ref="E30:E31"/>
    <mergeCell ref="F30:F31"/>
    <mergeCell ref="B31:C31"/>
    <mergeCell ref="L5:L6"/>
    <mergeCell ref="B22:E22"/>
    <mergeCell ref="F22:F26"/>
    <mergeCell ref="B23:E23"/>
    <mergeCell ref="B24:C25"/>
    <mergeCell ref="D24:D26"/>
    <mergeCell ref="E24:E26"/>
    <mergeCell ref="A2:H2"/>
    <mergeCell ref="A3:H3"/>
    <mergeCell ref="A4:A6"/>
    <mergeCell ref="B4:D5"/>
    <mergeCell ref="E4:H4"/>
    <mergeCell ref="I4:J4"/>
    <mergeCell ref="E5:F5"/>
    <mergeCell ref="G5:G6"/>
    <mergeCell ref="H5:H6"/>
    <mergeCell ref="I5:I6"/>
    <mergeCell ref="J5:J6"/>
  </mergeCells>
  <phoneticPr fontId="0" type="noConversion"/>
  <conditionalFormatting sqref="I18">
    <cfRule type="cellIs" dxfId="9208" priority="804" stopIfTrue="1" operator="notEqual">
      <formula>$C$18-$J$18</formula>
    </cfRule>
  </conditionalFormatting>
  <conditionalFormatting sqref="J18">
    <cfRule type="cellIs" dxfId="9207" priority="805" stopIfTrue="1" operator="notEqual">
      <formula>$C$18-$I$18</formula>
    </cfRule>
  </conditionalFormatting>
  <conditionalFormatting sqref="C7">
    <cfRule type="cellIs" dxfId="9206" priority="806" stopIfTrue="1" operator="greaterThan">
      <formula>$B$7</formula>
    </cfRule>
  </conditionalFormatting>
  <conditionalFormatting sqref="C8">
    <cfRule type="cellIs" dxfId="9205" priority="807" stopIfTrue="1" operator="greaterThan">
      <formula>$B$8</formula>
    </cfRule>
  </conditionalFormatting>
  <conditionalFormatting sqref="C9:C10 C12:C17">
    <cfRule type="cellIs" dxfId="9204" priority="808" stopIfTrue="1" operator="greaterThan">
      <formula>$B9</formula>
    </cfRule>
  </conditionalFormatting>
  <conditionalFormatting sqref="E7:E10 E12:E17">
    <cfRule type="cellIs" dxfId="9203" priority="809" stopIfTrue="1" operator="greaterThan">
      <formula>($C7)-($F7+$G7+$H7)</formula>
    </cfRule>
  </conditionalFormatting>
  <conditionalFormatting sqref="F7:F10 F12:F17">
    <cfRule type="cellIs" dxfId="9202" priority="810" stopIfTrue="1" operator="greaterThan">
      <formula>($C7)-($E7+$G7+$H7)</formula>
    </cfRule>
  </conditionalFormatting>
  <conditionalFormatting sqref="G7:G10 G12:G17">
    <cfRule type="cellIs" dxfId="9201" priority="811" stopIfTrue="1" operator="greaterThan">
      <formula>($C7)-($E7+$F7+$H7)</formula>
    </cfRule>
  </conditionalFormatting>
  <conditionalFormatting sqref="H7:H10 H12:H17">
    <cfRule type="cellIs" dxfId="9200" priority="812" stopIfTrue="1" operator="greaterThan">
      <formula>($C7)-($E7+$F7+$G7)</formula>
    </cfRule>
  </conditionalFormatting>
  <conditionalFormatting sqref="I7:I10 I12:I17">
    <cfRule type="cellIs" dxfId="9199" priority="813" stopIfTrue="1" operator="notEqual">
      <formula>$C7-$J7</formula>
    </cfRule>
  </conditionalFormatting>
  <conditionalFormatting sqref="J7:J10 J12:J17">
    <cfRule type="cellIs" dxfId="9198" priority="814" stopIfTrue="1" operator="notEqual">
      <formula>$C7-$I7</formula>
    </cfRule>
  </conditionalFormatting>
  <conditionalFormatting sqref="C7">
    <cfRule type="cellIs" dxfId="9197" priority="803" stopIfTrue="1" operator="greaterThan">
      <formula>$B$7</formula>
    </cfRule>
  </conditionalFormatting>
  <conditionalFormatting sqref="C8">
    <cfRule type="cellIs" dxfId="9196" priority="802" stopIfTrue="1" operator="greaterThan">
      <formula>$B$8</formula>
    </cfRule>
  </conditionalFormatting>
  <conditionalFormatting sqref="C9:C10">
    <cfRule type="cellIs" dxfId="9195" priority="801" stopIfTrue="1" operator="greaterThan">
      <formula>$B9</formula>
    </cfRule>
  </conditionalFormatting>
  <conditionalFormatting sqref="E7:E10">
    <cfRule type="cellIs" dxfId="9194" priority="800" stopIfTrue="1" operator="greaterThan">
      <formula>($C7)-($F7+$G7+$H7)</formula>
    </cfRule>
  </conditionalFormatting>
  <conditionalFormatting sqref="F7:F10">
    <cfRule type="cellIs" dxfId="9193" priority="799" stopIfTrue="1" operator="greaterThan">
      <formula>($C7)-($E7+$G7+$H7)</formula>
    </cfRule>
  </conditionalFormatting>
  <conditionalFormatting sqref="G7:G10">
    <cfRule type="cellIs" dxfId="9192" priority="798" stopIfTrue="1" operator="greaterThan">
      <formula>($C7)-($E7+$F7+$H7)</formula>
    </cfRule>
  </conditionalFormatting>
  <conditionalFormatting sqref="H7:H10">
    <cfRule type="cellIs" dxfId="9191" priority="797" stopIfTrue="1" operator="greaterThan">
      <formula>($C7)-($E7+$F7+$G7)</formula>
    </cfRule>
  </conditionalFormatting>
  <conditionalFormatting sqref="I7:I10">
    <cfRule type="cellIs" dxfId="9190" priority="796" stopIfTrue="1" operator="notEqual">
      <formula>$C7-$J7</formula>
    </cfRule>
  </conditionalFormatting>
  <conditionalFormatting sqref="J7:J10">
    <cfRule type="cellIs" dxfId="9189" priority="795" stopIfTrue="1" operator="notEqual">
      <formula>$C7-$I7</formula>
    </cfRule>
  </conditionalFormatting>
  <conditionalFormatting sqref="C12:C17">
    <cfRule type="cellIs" dxfId="9188" priority="794" stopIfTrue="1" operator="greaterThan">
      <formula>$B12</formula>
    </cfRule>
  </conditionalFormatting>
  <conditionalFormatting sqref="E12:E17">
    <cfRule type="cellIs" dxfId="9187" priority="793" stopIfTrue="1" operator="greaterThan">
      <formula>($C12)-($F12+$G12+$H12)</formula>
    </cfRule>
  </conditionalFormatting>
  <conditionalFormatting sqref="F12:F17">
    <cfRule type="cellIs" dxfId="9186" priority="792" stopIfTrue="1" operator="greaterThan">
      <formula>($C12)-($E12+$G12+$H12)</formula>
    </cfRule>
  </conditionalFormatting>
  <conditionalFormatting sqref="G12:G17">
    <cfRule type="cellIs" dxfId="9185" priority="791" stopIfTrue="1" operator="greaterThan">
      <formula>($C12)-($E12+$F12+$H12)</formula>
    </cfRule>
  </conditionalFormatting>
  <conditionalFormatting sqref="H12:H17">
    <cfRule type="cellIs" dxfId="9184" priority="790" stopIfTrue="1" operator="greaterThan">
      <formula>($C12)-($E12+$F12+$G12)</formula>
    </cfRule>
  </conditionalFormatting>
  <conditionalFormatting sqref="I12:I17">
    <cfRule type="cellIs" dxfId="9183" priority="789" stopIfTrue="1" operator="notEqual">
      <formula>$C12-$J12</formula>
    </cfRule>
  </conditionalFormatting>
  <conditionalFormatting sqref="J12:J17">
    <cfRule type="cellIs" dxfId="9182" priority="788" stopIfTrue="1" operator="notEqual">
      <formula>$C12-$I12</formula>
    </cfRule>
  </conditionalFormatting>
  <conditionalFormatting sqref="C12:C17">
    <cfRule type="cellIs" dxfId="9181" priority="787" stopIfTrue="1" operator="greaterThan">
      <formula>$B12</formula>
    </cfRule>
  </conditionalFormatting>
  <conditionalFormatting sqref="C7">
    <cfRule type="cellIs" dxfId="9180" priority="786" stopIfTrue="1" operator="greaterThan">
      <formula>$B$7</formula>
    </cfRule>
  </conditionalFormatting>
  <conditionalFormatting sqref="C8">
    <cfRule type="cellIs" dxfId="9179" priority="785" stopIfTrue="1" operator="greaterThan">
      <formula>$B$8</formula>
    </cfRule>
  </conditionalFormatting>
  <conditionalFormatting sqref="C9:C10">
    <cfRule type="cellIs" dxfId="9178" priority="784" stopIfTrue="1" operator="greaterThan">
      <formula>$B9</formula>
    </cfRule>
  </conditionalFormatting>
  <conditionalFormatting sqref="E7:E10">
    <cfRule type="cellIs" dxfId="9177" priority="783" stopIfTrue="1" operator="greaterThan">
      <formula>($C7)-($F7+$G7+$H7)</formula>
    </cfRule>
  </conditionalFormatting>
  <conditionalFormatting sqref="F7:F10">
    <cfRule type="cellIs" dxfId="9176" priority="782" stopIfTrue="1" operator="greaterThan">
      <formula>($C7)-($E7+$G7+$H7)</formula>
    </cfRule>
  </conditionalFormatting>
  <conditionalFormatting sqref="G7:G10">
    <cfRule type="cellIs" dxfId="9175" priority="781" stopIfTrue="1" operator="greaterThan">
      <formula>($C7)-($E7+$F7+$H7)</formula>
    </cfRule>
  </conditionalFormatting>
  <conditionalFormatting sqref="H7:H10">
    <cfRule type="cellIs" dxfId="9174" priority="780" stopIfTrue="1" operator="greaterThan">
      <formula>($C7)-($E7+$F7+$G7)</formula>
    </cfRule>
  </conditionalFormatting>
  <conditionalFormatting sqref="I7:I10">
    <cfRule type="cellIs" dxfId="9173" priority="779" stopIfTrue="1" operator="notEqual">
      <formula>$C7-$J7</formula>
    </cfRule>
  </conditionalFormatting>
  <conditionalFormatting sqref="J7:J10">
    <cfRule type="cellIs" dxfId="9172" priority="778" stopIfTrue="1" operator="notEqual">
      <formula>$C7-$I7</formula>
    </cfRule>
  </conditionalFormatting>
  <conditionalFormatting sqref="C12:C17">
    <cfRule type="cellIs" dxfId="9171" priority="777" stopIfTrue="1" operator="greaterThan">
      <formula>$B12</formula>
    </cfRule>
  </conditionalFormatting>
  <conditionalFormatting sqref="E12:E17">
    <cfRule type="cellIs" dxfId="9170" priority="776" stopIfTrue="1" operator="greaterThan">
      <formula>($C12)-($F12+$G12+$H12)</formula>
    </cfRule>
  </conditionalFormatting>
  <conditionalFormatting sqref="F12:F17">
    <cfRule type="cellIs" dxfId="9169" priority="775" stopIfTrue="1" operator="greaterThan">
      <formula>($C12)-($E12+$G12+$H12)</formula>
    </cfRule>
  </conditionalFormatting>
  <conditionalFormatting sqref="G12:G17">
    <cfRule type="cellIs" dxfId="9168" priority="774" stopIfTrue="1" operator="greaterThan">
      <formula>($C12)-($E12+$F12+$H12)</formula>
    </cfRule>
  </conditionalFormatting>
  <conditionalFormatting sqref="H12:H17">
    <cfRule type="cellIs" dxfId="9167" priority="773" stopIfTrue="1" operator="greaterThan">
      <formula>($C12)-($E12+$F12+$G12)</formula>
    </cfRule>
  </conditionalFormatting>
  <conditionalFormatting sqref="I12:I17">
    <cfRule type="cellIs" dxfId="9166" priority="772" stopIfTrue="1" operator="notEqual">
      <formula>$C12-$J12</formula>
    </cfRule>
  </conditionalFormatting>
  <conditionalFormatting sqref="J12:J17">
    <cfRule type="cellIs" dxfId="9165" priority="771" stopIfTrue="1" operator="notEqual">
      <formula>$C12-$I12</formula>
    </cfRule>
  </conditionalFormatting>
  <conditionalFormatting sqref="C7">
    <cfRule type="cellIs" dxfId="9164" priority="770" stopIfTrue="1" operator="greaterThan">
      <formula>$B$7</formula>
    </cfRule>
  </conditionalFormatting>
  <conditionalFormatting sqref="C8">
    <cfRule type="cellIs" dxfId="9163" priority="769" stopIfTrue="1" operator="greaterThan">
      <formula>$B$8</formula>
    </cfRule>
  </conditionalFormatting>
  <conditionalFormatting sqref="C9:C10">
    <cfRule type="cellIs" dxfId="9162" priority="768" stopIfTrue="1" operator="greaterThan">
      <formula>$B9</formula>
    </cfRule>
  </conditionalFormatting>
  <conditionalFormatting sqref="E7:E10">
    <cfRule type="cellIs" dxfId="9161" priority="767" stopIfTrue="1" operator="greaterThan">
      <formula>($C7)-($F7+$G7+$H7)</formula>
    </cfRule>
  </conditionalFormatting>
  <conditionalFormatting sqref="F7:F10">
    <cfRule type="cellIs" dxfId="9160" priority="766" stopIfTrue="1" operator="greaterThan">
      <formula>($C7)-($E7+$G7+$H7)</formula>
    </cfRule>
  </conditionalFormatting>
  <conditionalFormatting sqref="G7:G10">
    <cfRule type="cellIs" dxfId="9159" priority="765" stopIfTrue="1" operator="greaterThan">
      <formula>($C7)-($E7+$F7+$H7)</formula>
    </cfRule>
  </conditionalFormatting>
  <conditionalFormatting sqref="H7:H10">
    <cfRule type="cellIs" dxfId="9158" priority="764" stopIfTrue="1" operator="greaterThan">
      <formula>($C7)-($E7+$F7+$G7)</formula>
    </cfRule>
  </conditionalFormatting>
  <conditionalFormatting sqref="I7:I10">
    <cfRule type="cellIs" dxfId="9157" priority="763" stopIfTrue="1" operator="notEqual">
      <formula>$C7-$J7</formula>
    </cfRule>
  </conditionalFormatting>
  <conditionalFormatting sqref="J7:J10">
    <cfRule type="cellIs" dxfId="9156" priority="762" stopIfTrue="1" operator="notEqual">
      <formula>$C7-$I7</formula>
    </cfRule>
  </conditionalFormatting>
  <conditionalFormatting sqref="C12:C17">
    <cfRule type="cellIs" dxfId="9155" priority="761" stopIfTrue="1" operator="greaterThan">
      <formula>$B12</formula>
    </cfRule>
  </conditionalFormatting>
  <conditionalFormatting sqref="E12:E17">
    <cfRule type="cellIs" dxfId="9154" priority="760" stopIfTrue="1" operator="greaterThan">
      <formula>($C12)-($F12+$G12+$H12)</formula>
    </cfRule>
  </conditionalFormatting>
  <conditionalFormatting sqref="F12:F17">
    <cfRule type="cellIs" dxfId="9153" priority="759" stopIfTrue="1" operator="greaterThan">
      <formula>($C12)-($E12+$G12+$H12)</formula>
    </cfRule>
  </conditionalFormatting>
  <conditionalFormatting sqref="G12:G17">
    <cfRule type="cellIs" dxfId="9152" priority="758" stopIfTrue="1" operator="greaterThan">
      <formula>($C12)-($E12+$F12+$H12)</formula>
    </cfRule>
  </conditionalFormatting>
  <conditionalFormatting sqref="H12:H17">
    <cfRule type="cellIs" dxfId="9151" priority="757" stopIfTrue="1" operator="greaterThan">
      <formula>($C12)-($E12+$F12+$G12)</formula>
    </cfRule>
  </conditionalFormatting>
  <conditionalFormatting sqref="I12:I17">
    <cfRule type="cellIs" dxfId="9150" priority="756" stopIfTrue="1" operator="notEqual">
      <formula>$C12-$J12</formula>
    </cfRule>
  </conditionalFormatting>
  <conditionalFormatting sqref="J12:J17">
    <cfRule type="cellIs" dxfId="9149" priority="755" stopIfTrue="1" operator="notEqual">
      <formula>$C12-$I12</formula>
    </cfRule>
  </conditionalFormatting>
  <conditionalFormatting sqref="C7">
    <cfRule type="cellIs" dxfId="9148" priority="754" stopIfTrue="1" operator="greaterThan">
      <formula>$B$7</formula>
    </cfRule>
  </conditionalFormatting>
  <conditionalFormatting sqref="C8">
    <cfRule type="cellIs" dxfId="9147" priority="753" stopIfTrue="1" operator="greaterThan">
      <formula>$B$8</formula>
    </cfRule>
  </conditionalFormatting>
  <conditionalFormatting sqref="C9:C10">
    <cfRule type="cellIs" dxfId="9146" priority="752" stopIfTrue="1" operator="greaterThan">
      <formula>$B9</formula>
    </cfRule>
  </conditionalFormatting>
  <conditionalFormatting sqref="C12:C17">
    <cfRule type="cellIs" dxfId="9145" priority="751" stopIfTrue="1" operator="greaterThan">
      <formula>$B12</formula>
    </cfRule>
  </conditionalFormatting>
  <conditionalFormatting sqref="E12:E17">
    <cfRule type="cellIs" dxfId="9144" priority="750" stopIfTrue="1" operator="greaterThan">
      <formula>($C12)-($F12+$G12+$H12)</formula>
    </cfRule>
  </conditionalFormatting>
  <conditionalFormatting sqref="F12:F17">
    <cfRule type="cellIs" dxfId="9143" priority="749" stopIfTrue="1" operator="greaterThan">
      <formula>($C12)-($E12+$G12+$H12)</formula>
    </cfRule>
  </conditionalFormatting>
  <conditionalFormatting sqref="G12:G17">
    <cfRule type="cellIs" dxfId="9142" priority="748" stopIfTrue="1" operator="greaterThan">
      <formula>($C12)-($E12+$F12+$H12)</formula>
    </cfRule>
  </conditionalFormatting>
  <conditionalFormatting sqref="H12:H17">
    <cfRule type="cellIs" dxfId="9141" priority="747" stopIfTrue="1" operator="greaterThan">
      <formula>($C12)-($E12+$F12+$G12)</formula>
    </cfRule>
  </conditionalFormatting>
  <conditionalFormatting sqref="I12:I17">
    <cfRule type="cellIs" dxfId="9140" priority="746" stopIfTrue="1" operator="notEqual">
      <formula>$C12-$J12</formula>
    </cfRule>
  </conditionalFormatting>
  <conditionalFormatting sqref="J12:J17">
    <cfRule type="cellIs" dxfId="9139" priority="745" stopIfTrue="1" operator="notEqual">
      <formula>$C12-$I12</formula>
    </cfRule>
  </conditionalFormatting>
  <conditionalFormatting sqref="E7:E10">
    <cfRule type="cellIs" dxfId="9138" priority="744" stopIfTrue="1" operator="greaterThan">
      <formula>($C7)-($F7+$G7+$H7)</formula>
    </cfRule>
  </conditionalFormatting>
  <conditionalFormatting sqref="F7:F10">
    <cfRule type="cellIs" dxfId="9137" priority="743" stopIfTrue="1" operator="greaterThan">
      <formula>($C7)-($E7+$G7+$H7)</formula>
    </cfRule>
  </conditionalFormatting>
  <conditionalFormatting sqref="G7:G10">
    <cfRule type="cellIs" dxfId="9136" priority="742" stopIfTrue="1" operator="greaterThan">
      <formula>($C7)-($E7+$F7+$H7)</formula>
    </cfRule>
  </conditionalFormatting>
  <conditionalFormatting sqref="H7:H10">
    <cfRule type="cellIs" dxfId="9135" priority="741" stopIfTrue="1" operator="greaterThan">
      <formula>($C7)-($E7+$F7+$G7)</formula>
    </cfRule>
  </conditionalFormatting>
  <conditionalFormatting sqref="I7:I10">
    <cfRule type="cellIs" dxfId="9134" priority="740" stopIfTrue="1" operator="notEqual">
      <formula>$C7-$J7</formula>
    </cfRule>
  </conditionalFormatting>
  <conditionalFormatting sqref="J7:J10">
    <cfRule type="cellIs" dxfId="9133" priority="739" stopIfTrue="1" operator="notEqual">
      <formula>$C7-$I7</formula>
    </cfRule>
  </conditionalFormatting>
  <conditionalFormatting sqref="C7">
    <cfRule type="cellIs" dxfId="9132" priority="738" stopIfTrue="1" operator="greaterThan">
      <formula>$B$7</formula>
    </cfRule>
  </conditionalFormatting>
  <conditionalFormatting sqref="C8">
    <cfRule type="cellIs" dxfId="9131" priority="737" stopIfTrue="1" operator="greaterThan">
      <formula>$B$8</formula>
    </cfRule>
  </conditionalFormatting>
  <conditionalFormatting sqref="C9:C10">
    <cfRule type="cellIs" dxfId="9130" priority="736" stopIfTrue="1" operator="greaterThan">
      <formula>$B9</formula>
    </cfRule>
  </conditionalFormatting>
  <conditionalFormatting sqref="C12:C17">
    <cfRule type="cellIs" dxfId="9129" priority="735" stopIfTrue="1" operator="greaterThan">
      <formula>$B12</formula>
    </cfRule>
  </conditionalFormatting>
  <conditionalFormatting sqref="E7:E10">
    <cfRule type="cellIs" dxfId="9128" priority="734" stopIfTrue="1" operator="greaterThan">
      <formula>($C7)-($F7+$G7+$H7)</formula>
    </cfRule>
  </conditionalFormatting>
  <conditionalFormatting sqref="F7:F10">
    <cfRule type="cellIs" dxfId="9127" priority="733" stopIfTrue="1" operator="greaterThan">
      <formula>($C7)-($E7+$G7+$H7)</formula>
    </cfRule>
  </conditionalFormatting>
  <conditionalFormatting sqref="G7:G10">
    <cfRule type="cellIs" dxfId="9126" priority="732" stopIfTrue="1" operator="greaterThan">
      <formula>($C7)-($E7+$F7+$H7)</formula>
    </cfRule>
  </conditionalFormatting>
  <conditionalFormatting sqref="H7:H10">
    <cfRule type="cellIs" dxfId="9125" priority="731" stopIfTrue="1" operator="greaterThan">
      <formula>($C7)-($E7+$F7+$G7)</formula>
    </cfRule>
  </conditionalFormatting>
  <conditionalFormatting sqref="I7:I10">
    <cfRule type="cellIs" dxfId="9124" priority="730" stopIfTrue="1" operator="notEqual">
      <formula>$C7-$J7</formula>
    </cfRule>
  </conditionalFormatting>
  <conditionalFormatting sqref="J7:J10">
    <cfRule type="cellIs" dxfId="9123" priority="729" stopIfTrue="1" operator="notEqual">
      <formula>$C7-$I7</formula>
    </cfRule>
  </conditionalFormatting>
  <conditionalFormatting sqref="E12:E17">
    <cfRule type="cellIs" dxfId="9122" priority="728" stopIfTrue="1" operator="greaterThan">
      <formula>($C12)-($F12+$G12+$H12)</formula>
    </cfRule>
  </conditionalFormatting>
  <conditionalFormatting sqref="F12:F17">
    <cfRule type="cellIs" dxfId="9121" priority="727" stopIfTrue="1" operator="greaterThan">
      <formula>($C12)-($E12+$G12+$H12)</formula>
    </cfRule>
  </conditionalFormatting>
  <conditionalFormatting sqref="G12:G17">
    <cfRule type="cellIs" dxfId="9120" priority="726" stopIfTrue="1" operator="greaterThan">
      <formula>($C12)-($E12+$F12+$H12)</formula>
    </cfRule>
  </conditionalFormatting>
  <conditionalFormatting sqref="H12:H17">
    <cfRule type="cellIs" dxfId="9119" priority="725" stopIfTrue="1" operator="greaterThan">
      <formula>($C12)-($E12+$F12+$G12)</formula>
    </cfRule>
  </conditionalFormatting>
  <conditionalFormatting sqref="I12:I17">
    <cfRule type="cellIs" dxfId="9118" priority="724" stopIfTrue="1" operator="notEqual">
      <formula>$C12-$J12</formula>
    </cfRule>
  </conditionalFormatting>
  <conditionalFormatting sqref="J12:J17">
    <cfRule type="cellIs" dxfId="9117" priority="723" stopIfTrue="1" operator="notEqual">
      <formula>$C12-$I12</formula>
    </cfRule>
  </conditionalFormatting>
  <conditionalFormatting sqref="C7">
    <cfRule type="cellIs" dxfId="9116" priority="722" stopIfTrue="1" operator="greaterThan">
      <formula>$B$7</formula>
    </cfRule>
  </conditionalFormatting>
  <conditionalFormatting sqref="C8">
    <cfRule type="cellIs" dxfId="9115" priority="721" stopIfTrue="1" operator="greaterThan">
      <formula>$B$8</formula>
    </cfRule>
  </conditionalFormatting>
  <conditionalFormatting sqref="C9:C10">
    <cfRule type="cellIs" dxfId="9114" priority="720" stopIfTrue="1" operator="greaterThan">
      <formula>$B9</formula>
    </cfRule>
  </conditionalFormatting>
  <conditionalFormatting sqref="C12:C17">
    <cfRule type="cellIs" dxfId="9113" priority="719" stopIfTrue="1" operator="greaterThan">
      <formula>$B12</formula>
    </cfRule>
  </conditionalFormatting>
  <conditionalFormatting sqref="E7:E10">
    <cfRule type="cellIs" dxfId="9112" priority="718" stopIfTrue="1" operator="greaterThan">
      <formula>($C7)-($F7+$G7+$H7)</formula>
    </cfRule>
  </conditionalFormatting>
  <conditionalFormatting sqref="F7:F10">
    <cfRule type="cellIs" dxfId="9111" priority="717" stopIfTrue="1" operator="greaterThan">
      <formula>($C7)-($E7+$G7+$H7)</formula>
    </cfRule>
  </conditionalFormatting>
  <conditionalFormatting sqref="G7:G10">
    <cfRule type="cellIs" dxfId="9110" priority="716" stopIfTrue="1" operator="greaterThan">
      <formula>($C7)-($E7+$F7+$H7)</formula>
    </cfRule>
  </conditionalFormatting>
  <conditionalFormatting sqref="H7:H10">
    <cfRule type="cellIs" dxfId="9109" priority="715" stopIfTrue="1" operator="greaterThan">
      <formula>($C7)-($E7+$F7+$G7)</formula>
    </cfRule>
  </conditionalFormatting>
  <conditionalFormatting sqref="I7:I10">
    <cfRule type="cellIs" dxfId="9108" priority="714" stopIfTrue="1" operator="notEqual">
      <formula>$C7-$J7</formula>
    </cfRule>
  </conditionalFormatting>
  <conditionalFormatting sqref="J7:J10">
    <cfRule type="cellIs" dxfId="9107" priority="713" stopIfTrue="1" operator="notEqual">
      <formula>$C7-$I7</formula>
    </cfRule>
  </conditionalFormatting>
  <conditionalFormatting sqref="E12:E17">
    <cfRule type="cellIs" dxfId="9106" priority="712" stopIfTrue="1" operator="greaterThan">
      <formula>($C12)-($F12+$G12+$H12)</formula>
    </cfRule>
  </conditionalFormatting>
  <conditionalFormatting sqref="F12:F17">
    <cfRule type="cellIs" dxfId="9105" priority="711" stopIfTrue="1" operator="greaterThan">
      <formula>($C12)-($E12+$G12+$H12)</formula>
    </cfRule>
  </conditionalFormatting>
  <conditionalFormatting sqref="G12:G17">
    <cfRule type="cellIs" dxfId="9104" priority="710" stopIfTrue="1" operator="greaterThan">
      <formula>($C12)-($E12+$F12+$H12)</formula>
    </cfRule>
  </conditionalFormatting>
  <conditionalFormatting sqref="H12:H17">
    <cfRule type="cellIs" dxfId="9103" priority="709" stopIfTrue="1" operator="greaterThan">
      <formula>($C12)-($E12+$F12+$G12)</formula>
    </cfRule>
  </conditionalFormatting>
  <conditionalFormatting sqref="I12:I17">
    <cfRule type="cellIs" dxfId="9102" priority="708" stopIfTrue="1" operator="notEqual">
      <formula>$C12-$J12</formula>
    </cfRule>
  </conditionalFormatting>
  <conditionalFormatting sqref="J12:J17">
    <cfRule type="cellIs" dxfId="9101" priority="707" stopIfTrue="1" operator="notEqual">
      <formula>$C12-$I12</formula>
    </cfRule>
  </conditionalFormatting>
  <conditionalFormatting sqref="C7">
    <cfRule type="cellIs" dxfId="9100" priority="706" stopIfTrue="1" operator="greaterThan">
      <formula>$B$7</formula>
    </cfRule>
  </conditionalFormatting>
  <conditionalFormatting sqref="C8">
    <cfRule type="cellIs" dxfId="9099" priority="705" stopIfTrue="1" operator="greaterThan">
      <formula>$B$8</formula>
    </cfRule>
  </conditionalFormatting>
  <conditionalFormatting sqref="C9:C10">
    <cfRule type="cellIs" dxfId="9098" priority="704" stopIfTrue="1" operator="greaterThan">
      <formula>$B9</formula>
    </cfRule>
  </conditionalFormatting>
  <conditionalFormatting sqref="C12:C17">
    <cfRule type="cellIs" dxfId="9097" priority="703" stopIfTrue="1" operator="greaterThan">
      <formula>$B12</formula>
    </cfRule>
  </conditionalFormatting>
  <conditionalFormatting sqref="E7:E10">
    <cfRule type="cellIs" dxfId="9096" priority="702" stopIfTrue="1" operator="greaterThan">
      <formula>($C7)-($F7+$G7+$H7)</formula>
    </cfRule>
  </conditionalFormatting>
  <conditionalFormatting sqref="F7:F10">
    <cfRule type="cellIs" dxfId="9095" priority="701" stopIfTrue="1" operator="greaterThan">
      <formula>($C7)-($E7+$G7+$H7)</formula>
    </cfRule>
  </conditionalFormatting>
  <conditionalFormatting sqref="G7:G10">
    <cfRule type="cellIs" dxfId="9094" priority="700" stopIfTrue="1" operator="greaterThan">
      <formula>($C7)-($E7+$F7+$H7)</formula>
    </cfRule>
  </conditionalFormatting>
  <conditionalFormatting sqref="H7:H10">
    <cfRule type="cellIs" dxfId="9093" priority="699" stopIfTrue="1" operator="greaterThan">
      <formula>($C7)-($E7+$F7+$G7)</formula>
    </cfRule>
  </conditionalFormatting>
  <conditionalFormatting sqref="I7:I10">
    <cfRule type="cellIs" dxfId="9092" priority="698" stopIfTrue="1" operator="notEqual">
      <formula>$C7-$J7</formula>
    </cfRule>
  </conditionalFormatting>
  <conditionalFormatting sqref="J7:J10">
    <cfRule type="cellIs" dxfId="9091" priority="697" stopIfTrue="1" operator="notEqual">
      <formula>$C7-$I7</formula>
    </cfRule>
  </conditionalFormatting>
  <conditionalFormatting sqref="E12:E17">
    <cfRule type="cellIs" dxfId="9090" priority="696" stopIfTrue="1" operator="greaterThan">
      <formula>($C12)-($F12+$G12+$H12)</formula>
    </cfRule>
  </conditionalFormatting>
  <conditionalFormatting sqref="F12:F17">
    <cfRule type="cellIs" dxfId="9089" priority="695" stopIfTrue="1" operator="greaterThan">
      <formula>($C12)-($E12+$G12+$H12)</formula>
    </cfRule>
  </conditionalFormatting>
  <conditionalFormatting sqref="G12:G17">
    <cfRule type="cellIs" dxfId="9088" priority="694" stopIfTrue="1" operator="greaterThan">
      <formula>($C12)-($E12+$F12+$H12)</formula>
    </cfRule>
  </conditionalFormatting>
  <conditionalFormatting sqref="H12:H17">
    <cfRule type="cellIs" dxfId="9087" priority="693" stopIfTrue="1" operator="greaterThan">
      <formula>($C12)-($E12+$F12+$G12)</formula>
    </cfRule>
  </conditionalFormatting>
  <conditionalFormatting sqref="I12:I17">
    <cfRule type="cellIs" dxfId="9086" priority="692" stopIfTrue="1" operator="notEqual">
      <formula>$C12-$J12</formula>
    </cfRule>
  </conditionalFormatting>
  <conditionalFormatting sqref="J12:J17">
    <cfRule type="cellIs" dxfId="9085" priority="691" stopIfTrue="1" operator="notEqual">
      <formula>$C12-$I12</formula>
    </cfRule>
  </conditionalFormatting>
  <conditionalFormatting sqref="C7">
    <cfRule type="cellIs" dxfId="9084" priority="690" stopIfTrue="1" operator="greaterThan">
      <formula>$B$7</formula>
    </cfRule>
  </conditionalFormatting>
  <conditionalFormatting sqref="C8">
    <cfRule type="cellIs" dxfId="9083" priority="689" stopIfTrue="1" operator="greaterThan">
      <formula>$B$8</formula>
    </cfRule>
  </conditionalFormatting>
  <conditionalFormatting sqref="C9:C10">
    <cfRule type="cellIs" dxfId="9082" priority="688" stopIfTrue="1" operator="greaterThan">
      <formula>$B9</formula>
    </cfRule>
  </conditionalFormatting>
  <conditionalFormatting sqref="C12:C17">
    <cfRule type="cellIs" dxfId="9081" priority="687" stopIfTrue="1" operator="greaterThan">
      <formula>$B12</formula>
    </cfRule>
  </conditionalFormatting>
  <conditionalFormatting sqref="E7:E10">
    <cfRule type="cellIs" dxfId="9080" priority="686" stopIfTrue="1" operator="greaterThan">
      <formula>($C7)-($F7+$G7+$H7)</formula>
    </cfRule>
  </conditionalFormatting>
  <conditionalFormatting sqref="F7:F10">
    <cfRule type="cellIs" dxfId="9079" priority="685" stopIfTrue="1" operator="greaterThan">
      <formula>($C7)-($E7+$G7+$H7)</formula>
    </cfRule>
  </conditionalFormatting>
  <conditionalFormatting sqref="G7:G10">
    <cfRule type="cellIs" dxfId="9078" priority="684" stopIfTrue="1" operator="greaterThan">
      <formula>($C7)-($E7+$F7+$H7)</formula>
    </cfRule>
  </conditionalFormatting>
  <conditionalFormatting sqref="H7:H10">
    <cfRule type="cellIs" dxfId="9077" priority="683" stopIfTrue="1" operator="greaterThan">
      <formula>($C7)-($E7+$F7+$G7)</formula>
    </cfRule>
  </conditionalFormatting>
  <conditionalFormatting sqref="I7:I10">
    <cfRule type="cellIs" dxfId="9076" priority="682" stopIfTrue="1" operator="notEqual">
      <formula>$C7-$J7</formula>
    </cfRule>
  </conditionalFormatting>
  <conditionalFormatting sqref="J7:J10">
    <cfRule type="cellIs" dxfId="9075" priority="681" stopIfTrue="1" operator="notEqual">
      <formula>$C7-$I7</formula>
    </cfRule>
  </conditionalFormatting>
  <conditionalFormatting sqref="E12:E17">
    <cfRule type="cellIs" dxfId="9074" priority="680" stopIfTrue="1" operator="greaterThan">
      <formula>($C12)-($F12+$G12+$H12)</formula>
    </cfRule>
  </conditionalFormatting>
  <conditionalFormatting sqref="F12:F17">
    <cfRule type="cellIs" dxfId="9073" priority="679" stopIfTrue="1" operator="greaterThan">
      <formula>($C12)-($E12+$G12+$H12)</formula>
    </cfRule>
  </conditionalFormatting>
  <conditionalFormatting sqref="G12:G17">
    <cfRule type="cellIs" dxfId="9072" priority="678" stopIfTrue="1" operator="greaterThan">
      <formula>($C12)-($E12+$F12+$H12)</formula>
    </cfRule>
  </conditionalFormatting>
  <conditionalFormatting sqref="H12:H17">
    <cfRule type="cellIs" dxfId="9071" priority="677" stopIfTrue="1" operator="greaterThan">
      <formula>($C12)-($E12+$F12+$G12)</formula>
    </cfRule>
  </conditionalFormatting>
  <conditionalFormatting sqref="I12:I17">
    <cfRule type="cellIs" dxfId="9070" priority="676" stopIfTrue="1" operator="notEqual">
      <formula>$C12-$J12</formula>
    </cfRule>
  </conditionalFormatting>
  <conditionalFormatting sqref="J12:J17">
    <cfRule type="cellIs" dxfId="9069" priority="675" stopIfTrue="1" operator="notEqual">
      <formula>$C12-$I12</formula>
    </cfRule>
  </conditionalFormatting>
  <conditionalFormatting sqref="C7">
    <cfRule type="cellIs" dxfId="9068" priority="674" stopIfTrue="1" operator="greaterThan">
      <formula>$B$7</formula>
    </cfRule>
  </conditionalFormatting>
  <conditionalFormatting sqref="C8">
    <cfRule type="cellIs" dxfId="9067" priority="673" stopIfTrue="1" operator="greaterThan">
      <formula>$B$8</formula>
    </cfRule>
  </conditionalFormatting>
  <conditionalFormatting sqref="C9:C10">
    <cfRule type="cellIs" dxfId="9066" priority="672" stopIfTrue="1" operator="greaterThan">
      <formula>$B9</formula>
    </cfRule>
  </conditionalFormatting>
  <conditionalFormatting sqref="C12:C17">
    <cfRule type="cellIs" dxfId="9065" priority="671" stopIfTrue="1" operator="greaterThan">
      <formula>$B12</formula>
    </cfRule>
  </conditionalFormatting>
  <conditionalFormatting sqref="E7:E10">
    <cfRule type="cellIs" dxfId="9064" priority="670" stopIfTrue="1" operator="greaterThan">
      <formula>($C7)-($F7+$G7+$H7)</formula>
    </cfRule>
  </conditionalFormatting>
  <conditionalFormatting sqref="F7:F10">
    <cfRule type="cellIs" dxfId="9063" priority="669" stopIfTrue="1" operator="greaterThan">
      <formula>($C7)-($E7+$G7+$H7)</formula>
    </cfRule>
  </conditionalFormatting>
  <conditionalFormatting sqref="G7:G10">
    <cfRule type="cellIs" dxfId="9062" priority="668" stopIfTrue="1" operator="greaterThan">
      <formula>($C7)-($E7+$F7+$H7)</formula>
    </cfRule>
  </conditionalFormatting>
  <conditionalFormatting sqref="H7:H10">
    <cfRule type="cellIs" dxfId="9061" priority="667" stopIfTrue="1" operator="greaterThan">
      <formula>($C7)-($E7+$F7+$G7)</formula>
    </cfRule>
  </conditionalFormatting>
  <conditionalFormatting sqref="I7:I10">
    <cfRule type="cellIs" dxfId="9060" priority="666" stopIfTrue="1" operator="notEqual">
      <formula>$C7-$J7</formula>
    </cfRule>
  </conditionalFormatting>
  <conditionalFormatting sqref="J7:J10">
    <cfRule type="cellIs" dxfId="9059" priority="665" stopIfTrue="1" operator="notEqual">
      <formula>$C7-$I7</formula>
    </cfRule>
  </conditionalFormatting>
  <conditionalFormatting sqref="E12:E17">
    <cfRule type="cellIs" dxfId="9058" priority="664" stopIfTrue="1" operator="greaterThan">
      <formula>($C12)-($F12+$G12+$H12)</formula>
    </cfRule>
  </conditionalFormatting>
  <conditionalFormatting sqref="F12:F17">
    <cfRule type="cellIs" dxfId="9057" priority="663" stopIfTrue="1" operator="greaterThan">
      <formula>($C12)-($E12+$G12+$H12)</formula>
    </cfRule>
  </conditionalFormatting>
  <conditionalFormatting sqref="G12:G17">
    <cfRule type="cellIs" dxfId="9056" priority="662" stopIfTrue="1" operator="greaterThan">
      <formula>($C12)-($E12+$F12+$H12)</formula>
    </cfRule>
  </conditionalFormatting>
  <conditionalFormatting sqref="H12:H17">
    <cfRule type="cellIs" dxfId="9055" priority="661" stopIfTrue="1" operator="greaterThan">
      <formula>($C12)-($E12+$F12+$G12)</formula>
    </cfRule>
  </conditionalFormatting>
  <conditionalFormatting sqref="I12:I17">
    <cfRule type="cellIs" dxfId="9054" priority="660" stopIfTrue="1" operator="notEqual">
      <formula>$C12-$J12</formula>
    </cfRule>
  </conditionalFormatting>
  <conditionalFormatting sqref="J12:J17">
    <cfRule type="cellIs" dxfId="9053" priority="659" stopIfTrue="1" operator="notEqual">
      <formula>$C12-$I12</formula>
    </cfRule>
  </conditionalFormatting>
  <conditionalFormatting sqref="C7">
    <cfRule type="cellIs" dxfId="9052" priority="658" stopIfTrue="1" operator="greaterThan">
      <formula>$B$7</formula>
    </cfRule>
  </conditionalFormatting>
  <conditionalFormatting sqref="C8">
    <cfRule type="cellIs" dxfId="9051" priority="657" stopIfTrue="1" operator="greaterThan">
      <formula>$B$8</formula>
    </cfRule>
  </conditionalFormatting>
  <conditionalFormatting sqref="C9:C10">
    <cfRule type="cellIs" dxfId="9050" priority="656" stopIfTrue="1" operator="greaterThan">
      <formula>$B9</formula>
    </cfRule>
  </conditionalFormatting>
  <conditionalFormatting sqref="C12:C17">
    <cfRule type="cellIs" dxfId="9049" priority="655" stopIfTrue="1" operator="greaterThan">
      <formula>$B12</formula>
    </cfRule>
  </conditionalFormatting>
  <conditionalFormatting sqref="E7:E10">
    <cfRule type="cellIs" dxfId="9048" priority="654" stopIfTrue="1" operator="greaterThan">
      <formula>($C7)-($F7+$G7+$H7)</formula>
    </cfRule>
  </conditionalFormatting>
  <conditionalFormatting sqref="F7:F10">
    <cfRule type="cellIs" dxfId="9047" priority="653" stopIfTrue="1" operator="greaterThan">
      <formula>($C7)-($E7+$G7+$H7)</formula>
    </cfRule>
  </conditionalFormatting>
  <conditionalFormatting sqref="G7:G10">
    <cfRule type="cellIs" dxfId="9046" priority="652" stopIfTrue="1" operator="greaterThan">
      <formula>($C7)-($E7+$F7+$H7)</formula>
    </cfRule>
  </conditionalFormatting>
  <conditionalFormatting sqref="H7:H10">
    <cfRule type="cellIs" dxfId="9045" priority="651" stopIfTrue="1" operator="greaterThan">
      <formula>($C7)-($E7+$F7+$G7)</formula>
    </cfRule>
  </conditionalFormatting>
  <conditionalFormatting sqref="I7:I10">
    <cfRule type="cellIs" dxfId="9044" priority="650" stopIfTrue="1" operator="notEqual">
      <formula>$C7-$J7</formula>
    </cfRule>
  </conditionalFormatting>
  <conditionalFormatting sqref="J7:J10">
    <cfRule type="cellIs" dxfId="9043" priority="649" stopIfTrue="1" operator="notEqual">
      <formula>$C7-$I7</formula>
    </cfRule>
  </conditionalFormatting>
  <conditionalFormatting sqref="E12:E17">
    <cfRule type="cellIs" dxfId="9042" priority="648" stopIfTrue="1" operator="greaterThan">
      <formula>($C12)-($F12+$G12+$H12)</formula>
    </cfRule>
  </conditionalFormatting>
  <conditionalFormatting sqref="F12:F17">
    <cfRule type="cellIs" dxfId="9041" priority="647" stopIfTrue="1" operator="greaterThan">
      <formula>($C12)-($E12+$G12+$H12)</formula>
    </cfRule>
  </conditionalFormatting>
  <conditionalFormatting sqref="G12:G17">
    <cfRule type="cellIs" dxfId="9040" priority="646" stopIfTrue="1" operator="greaterThan">
      <formula>($C12)-($E12+$F12+$H12)</formula>
    </cfRule>
  </conditionalFormatting>
  <conditionalFormatting sqref="H12:H17">
    <cfRule type="cellIs" dxfId="9039" priority="645" stopIfTrue="1" operator="greaterThan">
      <formula>($C12)-($E12+$F12+$G12)</formula>
    </cfRule>
  </conditionalFormatting>
  <conditionalFormatting sqref="I12:I17">
    <cfRule type="cellIs" dxfId="9038" priority="644" stopIfTrue="1" operator="notEqual">
      <formula>$C12-$J12</formula>
    </cfRule>
  </conditionalFormatting>
  <conditionalFormatting sqref="J12:J17">
    <cfRule type="cellIs" dxfId="9037" priority="643" stopIfTrue="1" operator="notEqual">
      <formula>$C12-$I12</formula>
    </cfRule>
  </conditionalFormatting>
  <conditionalFormatting sqref="C7">
    <cfRule type="cellIs" dxfId="9036" priority="642" stopIfTrue="1" operator="greaterThan">
      <formula>$B$7</formula>
    </cfRule>
  </conditionalFormatting>
  <conditionalFormatting sqref="C8">
    <cfRule type="cellIs" dxfId="9035" priority="641" stopIfTrue="1" operator="greaterThan">
      <formula>$B$8</formula>
    </cfRule>
  </conditionalFormatting>
  <conditionalFormatting sqref="C9:C10">
    <cfRule type="cellIs" dxfId="9034" priority="640" stopIfTrue="1" operator="greaterThan">
      <formula>$B9</formula>
    </cfRule>
  </conditionalFormatting>
  <conditionalFormatting sqref="C12:C17">
    <cfRule type="cellIs" dxfId="9033" priority="639" stopIfTrue="1" operator="greaterThan">
      <formula>$B12</formula>
    </cfRule>
  </conditionalFormatting>
  <conditionalFormatting sqref="E7:E10">
    <cfRule type="cellIs" dxfId="9032" priority="638" stopIfTrue="1" operator="greaterThan">
      <formula>($C7)-($F7+$G7+$H7)</formula>
    </cfRule>
  </conditionalFormatting>
  <conditionalFormatting sqref="F7:F10">
    <cfRule type="cellIs" dxfId="9031" priority="637" stopIfTrue="1" operator="greaterThan">
      <formula>($C7)-($E7+$G7+$H7)</formula>
    </cfRule>
  </conditionalFormatting>
  <conditionalFormatting sqref="G7:G10">
    <cfRule type="cellIs" dxfId="9030" priority="636" stopIfTrue="1" operator="greaterThan">
      <formula>($C7)-($E7+$F7+$H7)</formula>
    </cfRule>
  </conditionalFormatting>
  <conditionalFormatting sqref="H7:H10">
    <cfRule type="cellIs" dxfId="9029" priority="635" stopIfTrue="1" operator="greaterThan">
      <formula>($C7)-($E7+$F7+$G7)</formula>
    </cfRule>
  </conditionalFormatting>
  <conditionalFormatting sqref="I7:I10">
    <cfRule type="cellIs" dxfId="9028" priority="634" stopIfTrue="1" operator="notEqual">
      <formula>$C7-$J7</formula>
    </cfRule>
  </conditionalFormatting>
  <conditionalFormatting sqref="J7:J10">
    <cfRule type="cellIs" dxfId="9027" priority="633" stopIfTrue="1" operator="notEqual">
      <formula>$C7-$I7</formula>
    </cfRule>
  </conditionalFormatting>
  <conditionalFormatting sqref="E12:E17">
    <cfRule type="cellIs" dxfId="9026" priority="632" stopIfTrue="1" operator="greaterThan">
      <formula>($C12)-($F12+$G12+$H12)</formula>
    </cfRule>
  </conditionalFormatting>
  <conditionalFormatting sqref="F12:F17">
    <cfRule type="cellIs" dxfId="9025" priority="631" stopIfTrue="1" operator="greaterThan">
      <formula>($C12)-($E12+$G12+$H12)</formula>
    </cfRule>
  </conditionalFormatting>
  <conditionalFormatting sqref="G12:G17">
    <cfRule type="cellIs" dxfId="9024" priority="630" stopIfTrue="1" operator="greaterThan">
      <formula>($C12)-($E12+$F12+$H12)</formula>
    </cfRule>
  </conditionalFormatting>
  <conditionalFormatting sqref="H12:H17">
    <cfRule type="cellIs" dxfId="9023" priority="629" stopIfTrue="1" operator="greaterThan">
      <formula>($C12)-($E12+$F12+$G12)</formula>
    </cfRule>
  </conditionalFormatting>
  <conditionalFormatting sqref="I12:I17">
    <cfRule type="cellIs" dxfId="9022" priority="628" stopIfTrue="1" operator="notEqual">
      <formula>$C12-$J12</formula>
    </cfRule>
  </conditionalFormatting>
  <conditionalFormatting sqref="J12:J17">
    <cfRule type="cellIs" dxfId="9021" priority="627" stopIfTrue="1" operator="notEqual">
      <formula>$C12-$I12</formula>
    </cfRule>
  </conditionalFormatting>
  <conditionalFormatting sqref="C7">
    <cfRule type="cellIs" dxfId="9020" priority="626" stopIfTrue="1" operator="greaterThan">
      <formula>$B$7</formula>
    </cfRule>
  </conditionalFormatting>
  <conditionalFormatting sqref="C8">
    <cfRule type="cellIs" dxfId="9019" priority="625" stopIfTrue="1" operator="greaterThan">
      <formula>$B$8</formula>
    </cfRule>
  </conditionalFormatting>
  <conditionalFormatting sqref="C9:C10">
    <cfRule type="cellIs" dxfId="9018" priority="624" stopIfTrue="1" operator="greaterThan">
      <formula>$B9</formula>
    </cfRule>
  </conditionalFormatting>
  <conditionalFormatting sqref="C12:C17">
    <cfRule type="cellIs" dxfId="9017" priority="623" stopIfTrue="1" operator="greaterThan">
      <formula>$B12</formula>
    </cfRule>
  </conditionalFormatting>
  <conditionalFormatting sqref="E7:E10">
    <cfRule type="cellIs" dxfId="9016" priority="622" stopIfTrue="1" operator="greaterThan">
      <formula>($C7)-($F7+$G7+$H7)</formula>
    </cfRule>
  </conditionalFormatting>
  <conditionalFormatting sqref="F7:F10">
    <cfRule type="cellIs" dxfId="9015" priority="621" stopIfTrue="1" operator="greaterThan">
      <formula>($C7)-($E7+$G7+$H7)</formula>
    </cfRule>
  </conditionalFormatting>
  <conditionalFormatting sqref="G7:G10">
    <cfRule type="cellIs" dxfId="9014" priority="620" stopIfTrue="1" operator="greaterThan">
      <formula>($C7)-($E7+$F7+$H7)</formula>
    </cfRule>
  </conditionalFormatting>
  <conditionalFormatting sqref="H7:H10">
    <cfRule type="cellIs" dxfId="9013" priority="619" stopIfTrue="1" operator="greaterThan">
      <formula>($C7)-($E7+$F7+$G7)</formula>
    </cfRule>
  </conditionalFormatting>
  <conditionalFormatting sqref="I7:I10">
    <cfRule type="cellIs" dxfId="9012" priority="618" stopIfTrue="1" operator="notEqual">
      <formula>$C7-$J7</formula>
    </cfRule>
  </conditionalFormatting>
  <conditionalFormatting sqref="J7:J10">
    <cfRule type="cellIs" dxfId="9011" priority="617" stopIfTrue="1" operator="notEqual">
      <formula>$C7-$I7</formula>
    </cfRule>
  </conditionalFormatting>
  <conditionalFormatting sqref="E12:E17">
    <cfRule type="cellIs" dxfId="9010" priority="616" stopIfTrue="1" operator="greaterThan">
      <formula>($C12)-($F12+$G12+$H12)</formula>
    </cfRule>
  </conditionalFormatting>
  <conditionalFormatting sqref="F12:F17">
    <cfRule type="cellIs" dxfId="9009" priority="615" stopIfTrue="1" operator="greaterThan">
      <formula>($C12)-($E12+$G12+$H12)</formula>
    </cfRule>
  </conditionalFormatting>
  <conditionalFormatting sqref="G12:G17">
    <cfRule type="cellIs" dxfId="9008" priority="614" stopIfTrue="1" operator="greaterThan">
      <formula>($C12)-($E12+$F12+$H12)</formula>
    </cfRule>
  </conditionalFormatting>
  <conditionalFormatting sqref="H12:H17">
    <cfRule type="cellIs" dxfId="9007" priority="613" stopIfTrue="1" operator="greaterThan">
      <formula>($C12)-($E12+$F12+$G12)</formula>
    </cfRule>
  </conditionalFormatting>
  <conditionalFormatting sqref="I12:I17">
    <cfRule type="cellIs" dxfId="9006" priority="612" stopIfTrue="1" operator="notEqual">
      <formula>$C12-$J12</formula>
    </cfRule>
  </conditionalFormatting>
  <conditionalFormatting sqref="J12:J17">
    <cfRule type="cellIs" dxfId="9005" priority="611" stopIfTrue="1" operator="notEqual">
      <formula>$C12-$I12</formula>
    </cfRule>
  </conditionalFormatting>
  <conditionalFormatting sqref="C7">
    <cfRule type="cellIs" dxfId="9004" priority="610" stopIfTrue="1" operator="greaterThan">
      <formula>$B$7</formula>
    </cfRule>
  </conditionalFormatting>
  <conditionalFormatting sqref="C8">
    <cfRule type="cellIs" dxfId="9003" priority="609" stopIfTrue="1" operator="greaterThan">
      <formula>$B$8</formula>
    </cfRule>
  </conditionalFormatting>
  <conditionalFormatting sqref="C9:C10">
    <cfRule type="cellIs" dxfId="9002" priority="608" stopIfTrue="1" operator="greaterThan">
      <formula>$B9</formula>
    </cfRule>
  </conditionalFormatting>
  <conditionalFormatting sqref="E7:E10">
    <cfRule type="cellIs" dxfId="9001" priority="607" stopIfTrue="1" operator="greaterThan">
      <formula>($C7)-($F7+$G7+$H7)</formula>
    </cfRule>
  </conditionalFormatting>
  <conditionalFormatting sqref="F7:F10">
    <cfRule type="cellIs" dxfId="9000" priority="606" stopIfTrue="1" operator="greaterThan">
      <formula>($C7)-($E7+$G7+$H7)</formula>
    </cfRule>
  </conditionalFormatting>
  <conditionalFormatting sqref="G7:G10">
    <cfRule type="cellIs" dxfId="8999" priority="605" stopIfTrue="1" operator="greaterThan">
      <formula>($C7)-($E7+$F7+$H7)</formula>
    </cfRule>
  </conditionalFormatting>
  <conditionalFormatting sqref="H7:H10">
    <cfRule type="cellIs" dxfId="8998" priority="604" stopIfTrue="1" operator="greaterThan">
      <formula>($C7)-($E7+$F7+$G7)</formula>
    </cfRule>
  </conditionalFormatting>
  <conditionalFormatting sqref="I7:I10">
    <cfRule type="cellIs" dxfId="8997" priority="603" stopIfTrue="1" operator="notEqual">
      <formula>$C7-$J7</formula>
    </cfRule>
  </conditionalFormatting>
  <conditionalFormatting sqref="J7:J10">
    <cfRule type="cellIs" dxfId="8996" priority="602" stopIfTrue="1" operator="notEqual">
      <formula>$C7-$I7</formula>
    </cfRule>
  </conditionalFormatting>
  <conditionalFormatting sqref="C12:C17">
    <cfRule type="cellIs" dxfId="8995" priority="601" stopIfTrue="1" operator="greaterThan">
      <formula>$B12</formula>
    </cfRule>
  </conditionalFormatting>
  <conditionalFormatting sqref="E12:E17">
    <cfRule type="cellIs" dxfId="8994" priority="600" stopIfTrue="1" operator="greaterThan">
      <formula>($C12)-($F12+$G12+$H12)</formula>
    </cfRule>
  </conditionalFormatting>
  <conditionalFormatting sqref="F12:F17">
    <cfRule type="cellIs" dxfId="8993" priority="599" stopIfTrue="1" operator="greaterThan">
      <formula>($C12)-($E12+$G12+$H12)</formula>
    </cfRule>
  </conditionalFormatting>
  <conditionalFormatting sqref="G12:G17">
    <cfRule type="cellIs" dxfId="8992" priority="598" stopIfTrue="1" operator="greaterThan">
      <formula>($C12)-($E12+$F12+$H12)</formula>
    </cfRule>
  </conditionalFormatting>
  <conditionalFormatting sqref="H12:H17">
    <cfRule type="cellIs" dxfId="8991" priority="597" stopIfTrue="1" operator="greaterThan">
      <formula>($C12)-($E12+$F12+$G12)</formula>
    </cfRule>
  </conditionalFormatting>
  <conditionalFormatting sqref="I12:I17">
    <cfRule type="cellIs" dxfId="8990" priority="596" stopIfTrue="1" operator="notEqual">
      <formula>$C12-$J12</formula>
    </cfRule>
  </conditionalFormatting>
  <conditionalFormatting sqref="J12:J17">
    <cfRule type="cellIs" dxfId="8989" priority="595" stopIfTrue="1" operator="notEqual">
      <formula>$C12-$I12</formula>
    </cfRule>
  </conditionalFormatting>
  <conditionalFormatting sqref="C7">
    <cfRule type="cellIs" dxfId="8988" priority="594" stopIfTrue="1" operator="greaterThan">
      <formula>$B$7</formula>
    </cfRule>
  </conditionalFormatting>
  <conditionalFormatting sqref="C8">
    <cfRule type="cellIs" dxfId="8987" priority="593" stopIfTrue="1" operator="greaterThan">
      <formula>$B$8</formula>
    </cfRule>
  </conditionalFormatting>
  <conditionalFormatting sqref="C9:C10">
    <cfRule type="cellIs" dxfId="8986" priority="592" stopIfTrue="1" operator="greaterThan">
      <formula>$B9</formula>
    </cfRule>
  </conditionalFormatting>
  <conditionalFormatting sqref="C12:C17">
    <cfRule type="cellIs" dxfId="8985" priority="591" stopIfTrue="1" operator="greaterThan">
      <formula>$B12</formula>
    </cfRule>
  </conditionalFormatting>
  <conditionalFormatting sqref="E7:E10">
    <cfRule type="cellIs" dxfId="8984" priority="590" stopIfTrue="1" operator="greaterThan">
      <formula>($C7)-($F7+$G7+$H7)</formula>
    </cfRule>
  </conditionalFormatting>
  <conditionalFormatting sqref="F7:F10">
    <cfRule type="cellIs" dxfId="8983" priority="589" stopIfTrue="1" operator="greaterThan">
      <formula>($C7)-($E7+$G7+$H7)</formula>
    </cfRule>
  </conditionalFormatting>
  <conditionalFormatting sqref="G7:G10">
    <cfRule type="cellIs" dxfId="8982" priority="588" stopIfTrue="1" operator="greaterThan">
      <formula>($C7)-($E7+$F7+$H7)</formula>
    </cfRule>
  </conditionalFormatting>
  <conditionalFormatting sqref="H7:H10">
    <cfRule type="cellIs" dxfId="8981" priority="587" stopIfTrue="1" operator="greaterThan">
      <formula>($C7)-($E7+$F7+$G7)</formula>
    </cfRule>
  </conditionalFormatting>
  <conditionalFormatting sqref="I7:I10">
    <cfRule type="cellIs" dxfId="8980" priority="586" stopIfTrue="1" operator="notEqual">
      <formula>$C7-$J7</formula>
    </cfRule>
  </conditionalFormatting>
  <conditionalFormatting sqref="J7:J10">
    <cfRule type="cellIs" dxfId="8979" priority="585" stopIfTrue="1" operator="notEqual">
      <formula>$C7-$I7</formula>
    </cfRule>
  </conditionalFormatting>
  <conditionalFormatting sqref="E12:E17">
    <cfRule type="cellIs" dxfId="8978" priority="584" stopIfTrue="1" operator="greaterThan">
      <formula>($C12)-($F12+$G12+$H12)</formula>
    </cfRule>
  </conditionalFormatting>
  <conditionalFormatting sqref="F12:F17">
    <cfRule type="cellIs" dxfId="8977" priority="583" stopIfTrue="1" operator="greaterThan">
      <formula>($C12)-($E12+$G12+$H12)</formula>
    </cfRule>
  </conditionalFormatting>
  <conditionalFormatting sqref="G12:G17">
    <cfRule type="cellIs" dxfId="8976" priority="582" stopIfTrue="1" operator="greaterThan">
      <formula>($C12)-($E12+$F12+$H12)</formula>
    </cfRule>
  </conditionalFormatting>
  <conditionalFormatting sqref="H12:H17">
    <cfRule type="cellIs" dxfId="8975" priority="581" stopIfTrue="1" operator="greaterThan">
      <formula>($C12)-($E12+$F12+$G12)</formula>
    </cfRule>
  </conditionalFormatting>
  <conditionalFormatting sqref="I12:I17">
    <cfRule type="cellIs" dxfId="8974" priority="580" stopIfTrue="1" operator="notEqual">
      <formula>$C12-$J12</formula>
    </cfRule>
  </conditionalFormatting>
  <conditionalFormatting sqref="J12:J17">
    <cfRule type="cellIs" dxfId="8973" priority="579" stopIfTrue="1" operator="notEqual">
      <formula>$C12-$I12</formula>
    </cfRule>
  </conditionalFormatting>
  <conditionalFormatting sqref="C7">
    <cfRule type="cellIs" dxfId="8972" priority="578" stopIfTrue="1" operator="greaterThan">
      <formula>$B$7</formula>
    </cfRule>
  </conditionalFormatting>
  <conditionalFormatting sqref="C8">
    <cfRule type="cellIs" dxfId="8971" priority="577" stopIfTrue="1" operator="greaterThan">
      <formula>$B$8</formula>
    </cfRule>
  </conditionalFormatting>
  <conditionalFormatting sqref="C9:C10">
    <cfRule type="cellIs" dxfId="8970" priority="576" stopIfTrue="1" operator="greaterThan">
      <formula>$B9</formula>
    </cfRule>
  </conditionalFormatting>
  <conditionalFormatting sqref="C12:C17">
    <cfRule type="cellIs" dxfId="8969" priority="575" stopIfTrue="1" operator="greaterThan">
      <formula>$B12</formula>
    </cfRule>
  </conditionalFormatting>
  <conditionalFormatting sqref="E7:E10">
    <cfRule type="cellIs" dxfId="8968" priority="574" stopIfTrue="1" operator="greaterThan">
      <formula>($C7)-($F7+$G7+$H7)</formula>
    </cfRule>
  </conditionalFormatting>
  <conditionalFormatting sqref="F7:F10">
    <cfRule type="cellIs" dxfId="8967" priority="573" stopIfTrue="1" operator="greaterThan">
      <formula>($C7)-($E7+$G7+$H7)</formula>
    </cfRule>
  </conditionalFormatting>
  <conditionalFormatting sqref="G7:G10">
    <cfRule type="cellIs" dxfId="8966" priority="572" stopIfTrue="1" operator="greaterThan">
      <formula>($C7)-($E7+$F7+$H7)</formula>
    </cfRule>
  </conditionalFormatting>
  <conditionalFormatting sqref="H7:H10">
    <cfRule type="cellIs" dxfId="8965" priority="571" stopIfTrue="1" operator="greaterThan">
      <formula>($C7)-($E7+$F7+$G7)</formula>
    </cfRule>
  </conditionalFormatting>
  <conditionalFormatting sqref="I7:I10">
    <cfRule type="cellIs" dxfId="8964" priority="570" stopIfTrue="1" operator="notEqual">
      <formula>$C7-$J7</formula>
    </cfRule>
  </conditionalFormatting>
  <conditionalFormatting sqref="J7:J10">
    <cfRule type="cellIs" dxfId="8963" priority="569" stopIfTrue="1" operator="notEqual">
      <formula>$C7-$I7</formula>
    </cfRule>
  </conditionalFormatting>
  <conditionalFormatting sqref="E12:E17">
    <cfRule type="cellIs" dxfId="8962" priority="568" stopIfTrue="1" operator="greaterThan">
      <formula>($C12)-($F12+$G12+$H12)</formula>
    </cfRule>
  </conditionalFormatting>
  <conditionalFormatting sqref="F12:F17">
    <cfRule type="cellIs" dxfId="8961" priority="567" stopIfTrue="1" operator="greaterThan">
      <formula>($C12)-($E12+$G12+$H12)</formula>
    </cfRule>
  </conditionalFormatting>
  <conditionalFormatting sqref="G12:G17">
    <cfRule type="cellIs" dxfId="8960" priority="566" stopIfTrue="1" operator="greaterThan">
      <formula>($C12)-($E12+$F12+$H12)</formula>
    </cfRule>
  </conditionalFormatting>
  <conditionalFormatting sqref="H12:H17">
    <cfRule type="cellIs" dxfId="8959" priority="565" stopIfTrue="1" operator="greaterThan">
      <formula>($C12)-($E12+$F12+$G12)</formula>
    </cfRule>
  </conditionalFormatting>
  <conditionalFormatting sqref="I12:I17">
    <cfRule type="cellIs" dxfId="8958" priority="564" stopIfTrue="1" operator="notEqual">
      <formula>$C12-$J12</formula>
    </cfRule>
  </conditionalFormatting>
  <conditionalFormatting sqref="J12:J17">
    <cfRule type="cellIs" dxfId="8957" priority="563" stopIfTrue="1" operator="notEqual">
      <formula>$C12-$I12</formula>
    </cfRule>
  </conditionalFormatting>
  <conditionalFormatting sqref="C7">
    <cfRule type="cellIs" dxfId="8956" priority="562" stopIfTrue="1" operator="greaterThan">
      <formula>$B$7</formula>
    </cfRule>
  </conditionalFormatting>
  <conditionalFormatting sqref="C8">
    <cfRule type="cellIs" dxfId="8955" priority="561" stopIfTrue="1" operator="greaterThan">
      <formula>$B$8</formula>
    </cfRule>
  </conditionalFormatting>
  <conditionalFormatting sqref="C9:C10">
    <cfRule type="cellIs" dxfId="8954" priority="560" stopIfTrue="1" operator="greaterThan">
      <formula>$B9</formula>
    </cfRule>
  </conditionalFormatting>
  <conditionalFormatting sqref="C12:C17">
    <cfRule type="cellIs" dxfId="8953" priority="559" stopIfTrue="1" operator="greaterThan">
      <formula>$B12</formula>
    </cfRule>
  </conditionalFormatting>
  <conditionalFormatting sqref="E7:E10">
    <cfRule type="cellIs" dxfId="8952" priority="558" stopIfTrue="1" operator="greaterThan">
      <formula>($C7)-($F7+$G7+$H7)</formula>
    </cfRule>
  </conditionalFormatting>
  <conditionalFormatting sqref="F7:F10">
    <cfRule type="cellIs" dxfId="8951" priority="557" stopIfTrue="1" operator="greaterThan">
      <formula>($C7)-($E7+$G7+$H7)</formula>
    </cfRule>
  </conditionalFormatting>
  <conditionalFormatting sqref="G7:G10">
    <cfRule type="cellIs" dxfId="8950" priority="556" stopIfTrue="1" operator="greaterThan">
      <formula>($C7)-($E7+$F7+$H7)</formula>
    </cfRule>
  </conditionalFormatting>
  <conditionalFormatting sqref="H7:H10">
    <cfRule type="cellIs" dxfId="8949" priority="555" stopIfTrue="1" operator="greaterThan">
      <formula>($C7)-($E7+$F7+$G7)</formula>
    </cfRule>
  </conditionalFormatting>
  <conditionalFormatting sqref="I7:I10">
    <cfRule type="cellIs" dxfId="8948" priority="554" stopIfTrue="1" operator="notEqual">
      <formula>$C7-$J7</formula>
    </cfRule>
  </conditionalFormatting>
  <conditionalFormatting sqref="J7:J10">
    <cfRule type="cellIs" dxfId="8947" priority="553" stopIfTrue="1" operator="notEqual">
      <formula>$C7-$I7</formula>
    </cfRule>
  </conditionalFormatting>
  <conditionalFormatting sqref="E12:E17">
    <cfRule type="cellIs" dxfId="8946" priority="552" stopIfTrue="1" operator="greaterThan">
      <formula>($C12)-($F12+$G12+$H12)</formula>
    </cfRule>
  </conditionalFormatting>
  <conditionalFormatting sqref="F12:F17">
    <cfRule type="cellIs" dxfId="8945" priority="551" stopIfTrue="1" operator="greaterThan">
      <formula>($C12)-($E12+$G12+$H12)</formula>
    </cfRule>
  </conditionalFormatting>
  <conditionalFormatting sqref="G12:G17">
    <cfRule type="cellIs" dxfId="8944" priority="550" stopIfTrue="1" operator="greaterThan">
      <formula>($C12)-($E12+$F12+$H12)</formula>
    </cfRule>
  </conditionalFormatting>
  <conditionalFormatting sqref="H12:H17">
    <cfRule type="cellIs" dxfId="8943" priority="549" stopIfTrue="1" operator="greaterThan">
      <formula>($C12)-($E12+$F12+$G12)</formula>
    </cfRule>
  </conditionalFormatting>
  <conditionalFormatting sqref="I12:I17">
    <cfRule type="cellIs" dxfId="8942" priority="548" stopIfTrue="1" operator="notEqual">
      <formula>$C12-$J12</formula>
    </cfRule>
  </conditionalFormatting>
  <conditionalFormatting sqref="J12:J17">
    <cfRule type="cellIs" dxfId="8941" priority="547" stopIfTrue="1" operator="notEqual">
      <formula>$C12-$I12</formula>
    </cfRule>
  </conditionalFormatting>
  <conditionalFormatting sqref="C7">
    <cfRule type="cellIs" dxfId="8940" priority="546" stopIfTrue="1" operator="greaterThan">
      <formula>$B$7</formula>
    </cfRule>
  </conditionalFormatting>
  <conditionalFormatting sqref="C8">
    <cfRule type="cellIs" dxfId="8939" priority="545" stopIfTrue="1" operator="greaterThan">
      <formula>$B$8</formula>
    </cfRule>
  </conditionalFormatting>
  <conditionalFormatting sqref="C9:C10">
    <cfRule type="cellIs" dxfId="8938" priority="544" stopIfTrue="1" operator="greaterThan">
      <formula>$B9</formula>
    </cfRule>
  </conditionalFormatting>
  <conditionalFormatting sqref="C12:C17">
    <cfRule type="cellIs" dxfId="8937" priority="543" stopIfTrue="1" operator="greaterThan">
      <formula>$B12</formula>
    </cfRule>
  </conditionalFormatting>
  <conditionalFormatting sqref="E7:E10">
    <cfRule type="cellIs" dxfId="8936" priority="542" stopIfTrue="1" operator="greaterThan">
      <formula>($C7)-($F7+$G7+$H7)</formula>
    </cfRule>
  </conditionalFormatting>
  <conditionalFormatting sqref="F7:F10">
    <cfRule type="cellIs" dxfId="8935" priority="541" stopIfTrue="1" operator="greaterThan">
      <formula>($C7)-($E7+$G7+$H7)</formula>
    </cfRule>
  </conditionalFormatting>
  <conditionalFormatting sqref="G7:G10">
    <cfRule type="cellIs" dxfId="8934" priority="540" stopIfTrue="1" operator="greaterThan">
      <formula>($C7)-($E7+$F7+$H7)</formula>
    </cfRule>
  </conditionalFormatting>
  <conditionalFormatting sqref="H7:H10">
    <cfRule type="cellIs" dxfId="8933" priority="539" stopIfTrue="1" operator="greaterThan">
      <formula>($C7)-($E7+$F7+$G7)</formula>
    </cfRule>
  </conditionalFormatting>
  <conditionalFormatting sqref="I7:I10">
    <cfRule type="cellIs" dxfId="8932" priority="538" stopIfTrue="1" operator="notEqual">
      <formula>$C7-$J7</formula>
    </cfRule>
  </conditionalFormatting>
  <conditionalFormatting sqref="J7:J10">
    <cfRule type="cellIs" dxfId="8931" priority="537" stopIfTrue="1" operator="notEqual">
      <formula>$C7-$I7</formula>
    </cfRule>
  </conditionalFormatting>
  <conditionalFormatting sqref="E12:E17">
    <cfRule type="cellIs" dxfId="8930" priority="536" stopIfTrue="1" operator="greaterThan">
      <formula>($C12)-($F12+$G12+$H12)</formula>
    </cfRule>
  </conditionalFormatting>
  <conditionalFormatting sqref="F12:F17">
    <cfRule type="cellIs" dxfId="8929" priority="535" stopIfTrue="1" operator="greaterThan">
      <formula>($C12)-($E12+$G12+$H12)</formula>
    </cfRule>
  </conditionalFormatting>
  <conditionalFormatting sqref="G12:G17">
    <cfRule type="cellIs" dxfId="8928" priority="534" stopIfTrue="1" operator="greaterThan">
      <formula>($C12)-($E12+$F12+$H12)</formula>
    </cfRule>
  </conditionalFormatting>
  <conditionalFormatting sqref="H12:H17">
    <cfRule type="cellIs" dxfId="8927" priority="533" stopIfTrue="1" operator="greaterThan">
      <formula>($C12)-($E12+$F12+$G12)</formula>
    </cfRule>
  </conditionalFormatting>
  <conditionalFormatting sqref="I12:I17">
    <cfRule type="cellIs" dxfId="8926" priority="532" stopIfTrue="1" operator="notEqual">
      <formula>$C12-$J12</formula>
    </cfRule>
  </conditionalFormatting>
  <conditionalFormatting sqref="J12:J17">
    <cfRule type="cellIs" dxfId="8925" priority="531" stopIfTrue="1" operator="notEqual">
      <formula>$C12-$I12</formula>
    </cfRule>
  </conditionalFormatting>
  <conditionalFormatting sqref="C7">
    <cfRule type="cellIs" dxfId="8924" priority="530" stopIfTrue="1" operator="greaterThan">
      <formula>$B$7</formula>
    </cfRule>
  </conditionalFormatting>
  <conditionalFormatting sqref="C8">
    <cfRule type="cellIs" dxfId="8923" priority="529" stopIfTrue="1" operator="greaterThan">
      <formula>$B$8</formula>
    </cfRule>
  </conditionalFormatting>
  <conditionalFormatting sqref="C9:C10">
    <cfRule type="cellIs" dxfId="8922" priority="528" stopIfTrue="1" operator="greaterThan">
      <formula>$B9</formula>
    </cfRule>
  </conditionalFormatting>
  <conditionalFormatting sqref="C12:C17">
    <cfRule type="cellIs" dxfId="8921" priority="527" stopIfTrue="1" operator="greaterThan">
      <formula>$B12</formula>
    </cfRule>
  </conditionalFormatting>
  <conditionalFormatting sqref="E7:E10">
    <cfRule type="cellIs" dxfId="8920" priority="526" stopIfTrue="1" operator="greaterThan">
      <formula>($C7)-($F7+$G7+$H7)</formula>
    </cfRule>
  </conditionalFormatting>
  <conditionalFormatting sqref="F7:F10">
    <cfRule type="cellIs" dxfId="8919" priority="525" stopIfTrue="1" operator="greaterThan">
      <formula>($C7)-($E7+$G7+$H7)</formula>
    </cfRule>
  </conditionalFormatting>
  <conditionalFormatting sqref="G7:G10">
    <cfRule type="cellIs" dxfId="8918" priority="524" stopIfTrue="1" operator="greaterThan">
      <formula>($C7)-($E7+$F7+$H7)</formula>
    </cfRule>
  </conditionalFormatting>
  <conditionalFormatting sqref="H7:H10">
    <cfRule type="cellIs" dxfId="8917" priority="523" stopIfTrue="1" operator="greaterThan">
      <formula>($C7)-($E7+$F7+$G7)</formula>
    </cfRule>
  </conditionalFormatting>
  <conditionalFormatting sqref="I7:I10">
    <cfRule type="cellIs" dxfId="8916" priority="522" stopIfTrue="1" operator="notEqual">
      <formula>$C7-$J7</formula>
    </cfRule>
  </conditionalFormatting>
  <conditionalFormatting sqref="J7:J10">
    <cfRule type="cellIs" dxfId="8915" priority="521" stopIfTrue="1" operator="notEqual">
      <formula>$C7-$I7</formula>
    </cfRule>
  </conditionalFormatting>
  <conditionalFormatting sqref="E12:E17">
    <cfRule type="cellIs" dxfId="8914" priority="520" stopIfTrue="1" operator="greaterThan">
      <formula>($C12)-($F12+$G12+$H12)</formula>
    </cfRule>
  </conditionalFormatting>
  <conditionalFormatting sqref="F12:F17">
    <cfRule type="cellIs" dxfId="8913" priority="519" stopIfTrue="1" operator="greaterThan">
      <formula>($C12)-($E12+$G12+$H12)</formula>
    </cfRule>
  </conditionalFormatting>
  <conditionalFormatting sqref="G12:G17">
    <cfRule type="cellIs" dxfId="8912" priority="518" stopIfTrue="1" operator="greaterThan">
      <formula>($C12)-($E12+$F12+$H12)</formula>
    </cfRule>
  </conditionalFormatting>
  <conditionalFormatting sqref="H12:H17">
    <cfRule type="cellIs" dxfId="8911" priority="517" stopIfTrue="1" operator="greaterThan">
      <formula>($C12)-($E12+$F12+$G12)</formula>
    </cfRule>
  </conditionalFormatting>
  <conditionalFormatting sqref="I12:I17">
    <cfRule type="cellIs" dxfId="8910" priority="516" stopIfTrue="1" operator="notEqual">
      <formula>$C12-$J12</formula>
    </cfRule>
  </conditionalFormatting>
  <conditionalFormatting sqref="J12:J17">
    <cfRule type="cellIs" dxfId="8909" priority="515" stopIfTrue="1" operator="notEqual">
      <formula>$C12-$I12</formula>
    </cfRule>
  </conditionalFormatting>
  <conditionalFormatting sqref="C7">
    <cfRule type="cellIs" dxfId="8908" priority="514" stopIfTrue="1" operator="greaterThan">
      <formula>$B$7</formula>
    </cfRule>
  </conditionalFormatting>
  <conditionalFormatting sqref="C8">
    <cfRule type="cellIs" dxfId="8907" priority="513" stopIfTrue="1" operator="greaterThan">
      <formula>$B$8</formula>
    </cfRule>
  </conditionalFormatting>
  <conditionalFormatting sqref="C9:C10">
    <cfRule type="cellIs" dxfId="8906" priority="512" stopIfTrue="1" operator="greaterThan">
      <formula>$B9</formula>
    </cfRule>
  </conditionalFormatting>
  <conditionalFormatting sqref="C12:C17">
    <cfRule type="cellIs" dxfId="8905" priority="511" stopIfTrue="1" operator="greaterThan">
      <formula>$B12</formula>
    </cfRule>
  </conditionalFormatting>
  <conditionalFormatting sqref="E7:E10">
    <cfRule type="cellIs" dxfId="8904" priority="510" stopIfTrue="1" operator="greaterThan">
      <formula>($C7)-($F7+$G7+$H7)</formula>
    </cfRule>
  </conditionalFormatting>
  <conditionalFormatting sqref="F7:F10">
    <cfRule type="cellIs" dxfId="8903" priority="509" stopIfTrue="1" operator="greaterThan">
      <formula>($C7)-($E7+$G7+$H7)</formula>
    </cfRule>
  </conditionalFormatting>
  <conditionalFormatting sqref="G7:G10">
    <cfRule type="cellIs" dxfId="8902" priority="508" stopIfTrue="1" operator="greaterThan">
      <formula>($C7)-($E7+$F7+$H7)</formula>
    </cfRule>
  </conditionalFormatting>
  <conditionalFormatting sqref="H7:H10">
    <cfRule type="cellIs" dxfId="8901" priority="507" stopIfTrue="1" operator="greaterThan">
      <formula>($C7)-($E7+$F7+$G7)</formula>
    </cfRule>
  </conditionalFormatting>
  <conditionalFormatting sqref="I7:I10">
    <cfRule type="cellIs" dxfId="8900" priority="506" stopIfTrue="1" operator="notEqual">
      <formula>$C7-$J7</formula>
    </cfRule>
  </conditionalFormatting>
  <conditionalFormatting sqref="J7:J10">
    <cfRule type="cellIs" dxfId="8899" priority="505" stopIfTrue="1" operator="notEqual">
      <formula>$C7-$I7</formula>
    </cfRule>
  </conditionalFormatting>
  <conditionalFormatting sqref="E12:E17">
    <cfRule type="cellIs" dxfId="8898" priority="504" stopIfTrue="1" operator="greaterThan">
      <formula>($C12)-($F12+$G12+$H12)</formula>
    </cfRule>
  </conditionalFormatting>
  <conditionalFormatting sqref="F12:F17">
    <cfRule type="cellIs" dxfId="8897" priority="503" stopIfTrue="1" operator="greaterThan">
      <formula>($C12)-($E12+$G12+$H12)</formula>
    </cfRule>
  </conditionalFormatting>
  <conditionalFormatting sqref="G12:G17">
    <cfRule type="cellIs" dxfId="8896" priority="502" stopIfTrue="1" operator="greaterThan">
      <formula>($C12)-($E12+$F12+$H12)</formula>
    </cfRule>
  </conditionalFormatting>
  <conditionalFormatting sqref="H12:H17">
    <cfRule type="cellIs" dxfId="8895" priority="501" stopIfTrue="1" operator="greaterThan">
      <formula>($C12)-($E12+$F12+$G12)</formula>
    </cfRule>
  </conditionalFormatting>
  <conditionalFormatting sqref="I12:I17">
    <cfRule type="cellIs" dxfId="8894" priority="500" stopIfTrue="1" operator="notEqual">
      <formula>$C12-$J12</formula>
    </cfRule>
  </conditionalFormatting>
  <conditionalFormatting sqref="J12:J17">
    <cfRule type="cellIs" dxfId="8893" priority="499" stopIfTrue="1" operator="notEqual">
      <formula>$C12-$I12</formula>
    </cfRule>
  </conditionalFormatting>
  <conditionalFormatting sqref="C7">
    <cfRule type="cellIs" dxfId="8892" priority="498" stopIfTrue="1" operator="greaterThan">
      <formula>$B$7</formula>
    </cfRule>
  </conditionalFormatting>
  <conditionalFormatting sqref="C8">
    <cfRule type="cellIs" dxfId="8891" priority="497" stopIfTrue="1" operator="greaterThan">
      <formula>$B$8</formula>
    </cfRule>
  </conditionalFormatting>
  <conditionalFormatting sqref="C9:C10">
    <cfRule type="cellIs" dxfId="8890" priority="496" stopIfTrue="1" operator="greaterThan">
      <formula>$B9</formula>
    </cfRule>
  </conditionalFormatting>
  <conditionalFormatting sqref="C12:C17">
    <cfRule type="cellIs" dxfId="8889" priority="495" stopIfTrue="1" operator="greaterThan">
      <formula>$B12</formula>
    </cfRule>
  </conditionalFormatting>
  <conditionalFormatting sqref="E7:E10">
    <cfRule type="cellIs" dxfId="8888" priority="494" stopIfTrue="1" operator="greaterThan">
      <formula>($C7)-($F7+$G7+$H7)</formula>
    </cfRule>
  </conditionalFormatting>
  <conditionalFormatting sqref="F7:F10">
    <cfRule type="cellIs" dxfId="8887" priority="493" stopIfTrue="1" operator="greaterThan">
      <formula>($C7)-($E7+$G7+$H7)</formula>
    </cfRule>
  </conditionalFormatting>
  <conditionalFormatting sqref="G7:G10">
    <cfRule type="cellIs" dxfId="8886" priority="492" stopIfTrue="1" operator="greaterThan">
      <formula>($C7)-($E7+$F7+$H7)</formula>
    </cfRule>
  </conditionalFormatting>
  <conditionalFormatting sqref="H7:H10">
    <cfRule type="cellIs" dxfId="8885" priority="491" stopIfTrue="1" operator="greaterThan">
      <formula>($C7)-($E7+$F7+$G7)</formula>
    </cfRule>
  </conditionalFormatting>
  <conditionalFormatting sqref="I7:I10">
    <cfRule type="cellIs" dxfId="8884" priority="490" stopIfTrue="1" operator="notEqual">
      <formula>$C7-$J7</formula>
    </cfRule>
  </conditionalFormatting>
  <conditionalFormatting sqref="J7:J10">
    <cfRule type="cellIs" dxfId="8883" priority="489" stopIfTrue="1" operator="notEqual">
      <formula>$C7-$I7</formula>
    </cfRule>
  </conditionalFormatting>
  <conditionalFormatting sqref="E12:E17">
    <cfRule type="cellIs" dxfId="8882" priority="488" stopIfTrue="1" operator="greaterThan">
      <formula>($C12)-($F12+$G12+$H12)</formula>
    </cfRule>
  </conditionalFormatting>
  <conditionalFormatting sqref="F12:F17">
    <cfRule type="cellIs" dxfId="8881" priority="487" stopIfTrue="1" operator="greaterThan">
      <formula>($C12)-($E12+$G12+$H12)</formula>
    </cfRule>
  </conditionalFormatting>
  <conditionalFormatting sqref="G12:G17">
    <cfRule type="cellIs" dxfId="8880" priority="486" stopIfTrue="1" operator="greaterThan">
      <formula>($C12)-($E12+$F12+$H12)</formula>
    </cfRule>
  </conditionalFormatting>
  <conditionalFormatting sqref="H12:H17">
    <cfRule type="cellIs" dxfId="8879" priority="485" stopIfTrue="1" operator="greaterThan">
      <formula>($C12)-($E12+$F12+$G12)</formula>
    </cfRule>
  </conditionalFormatting>
  <conditionalFormatting sqref="I12:I17">
    <cfRule type="cellIs" dxfId="8878" priority="484" stopIfTrue="1" operator="notEqual">
      <formula>$C12-$J12</formula>
    </cfRule>
  </conditionalFormatting>
  <conditionalFormatting sqref="J12:J17">
    <cfRule type="cellIs" dxfId="8877" priority="483" stopIfTrue="1" operator="notEqual">
      <formula>$C12-$I12</formula>
    </cfRule>
  </conditionalFormatting>
  <conditionalFormatting sqref="C7">
    <cfRule type="cellIs" dxfId="8876" priority="482" stopIfTrue="1" operator="greaterThan">
      <formula>$B$7</formula>
    </cfRule>
  </conditionalFormatting>
  <conditionalFormatting sqref="C8">
    <cfRule type="cellIs" dxfId="8875" priority="481" stopIfTrue="1" operator="greaterThan">
      <formula>$B$8</formula>
    </cfRule>
  </conditionalFormatting>
  <conditionalFormatting sqref="C9:C10">
    <cfRule type="cellIs" dxfId="8874" priority="480" stopIfTrue="1" operator="greaterThan">
      <formula>$B9</formula>
    </cfRule>
  </conditionalFormatting>
  <conditionalFormatting sqref="C12:C17">
    <cfRule type="cellIs" dxfId="8873" priority="479" stopIfTrue="1" operator="greaterThan">
      <formula>$B12</formula>
    </cfRule>
  </conditionalFormatting>
  <conditionalFormatting sqref="E7:E10">
    <cfRule type="cellIs" dxfId="8872" priority="478" stopIfTrue="1" operator="greaterThan">
      <formula>($C7)-($F7+$G7+$H7)</formula>
    </cfRule>
  </conditionalFormatting>
  <conditionalFormatting sqref="F7:F10">
    <cfRule type="cellIs" dxfId="8871" priority="477" stopIfTrue="1" operator="greaterThan">
      <formula>($C7)-($E7+$G7+$H7)</formula>
    </cfRule>
  </conditionalFormatting>
  <conditionalFormatting sqref="G7:G10">
    <cfRule type="cellIs" dxfId="8870" priority="476" stopIfTrue="1" operator="greaterThan">
      <formula>($C7)-($E7+$F7+$H7)</formula>
    </cfRule>
  </conditionalFormatting>
  <conditionalFormatting sqref="H7:H10">
    <cfRule type="cellIs" dxfId="8869" priority="475" stopIfTrue="1" operator="greaterThan">
      <formula>($C7)-($E7+$F7+$G7)</formula>
    </cfRule>
  </conditionalFormatting>
  <conditionalFormatting sqref="I7:I10">
    <cfRule type="cellIs" dxfId="8868" priority="474" stopIfTrue="1" operator="notEqual">
      <formula>$C7-$J7</formula>
    </cfRule>
  </conditionalFormatting>
  <conditionalFormatting sqref="J7:J10">
    <cfRule type="cellIs" dxfId="8867" priority="473" stopIfTrue="1" operator="notEqual">
      <formula>$C7-$I7</formula>
    </cfRule>
  </conditionalFormatting>
  <conditionalFormatting sqref="E12:E17">
    <cfRule type="cellIs" dxfId="8866" priority="472" stopIfTrue="1" operator="greaterThan">
      <formula>($C12)-($F12+$G12+$H12)</formula>
    </cfRule>
  </conditionalFormatting>
  <conditionalFormatting sqref="F12:F17">
    <cfRule type="cellIs" dxfId="8865" priority="471" stopIfTrue="1" operator="greaterThan">
      <formula>($C12)-($E12+$G12+$H12)</formula>
    </cfRule>
  </conditionalFormatting>
  <conditionalFormatting sqref="G12:G17">
    <cfRule type="cellIs" dxfId="8864" priority="470" stopIfTrue="1" operator="greaterThan">
      <formula>($C12)-($E12+$F12+$H12)</formula>
    </cfRule>
  </conditionalFormatting>
  <conditionalFormatting sqref="H12:H17">
    <cfRule type="cellIs" dxfId="8863" priority="469" stopIfTrue="1" operator="greaterThan">
      <formula>($C12)-($E12+$F12+$G12)</formula>
    </cfRule>
  </conditionalFormatting>
  <conditionalFormatting sqref="I12:I17">
    <cfRule type="cellIs" dxfId="8862" priority="468" stopIfTrue="1" operator="notEqual">
      <formula>$C12-$J12</formula>
    </cfRule>
  </conditionalFormatting>
  <conditionalFormatting sqref="J12:J17">
    <cfRule type="cellIs" dxfId="8861" priority="467" stopIfTrue="1" operator="notEqual">
      <formula>$C12-$I12</formula>
    </cfRule>
  </conditionalFormatting>
  <conditionalFormatting sqref="C7">
    <cfRule type="cellIs" dxfId="8860" priority="466" stopIfTrue="1" operator="greaterThan">
      <formula>$B$7</formula>
    </cfRule>
  </conditionalFormatting>
  <conditionalFormatting sqref="C8">
    <cfRule type="cellIs" dxfId="8859" priority="465" stopIfTrue="1" operator="greaterThan">
      <formula>$B$8</formula>
    </cfRule>
  </conditionalFormatting>
  <conditionalFormatting sqref="C9:C10">
    <cfRule type="cellIs" dxfId="8858" priority="464" stopIfTrue="1" operator="greaterThan">
      <formula>$B9</formula>
    </cfRule>
  </conditionalFormatting>
  <conditionalFormatting sqref="C12:C17">
    <cfRule type="cellIs" dxfId="8857" priority="463" stopIfTrue="1" operator="greaterThan">
      <formula>$B12</formula>
    </cfRule>
  </conditionalFormatting>
  <conditionalFormatting sqref="E7:E10">
    <cfRule type="cellIs" dxfId="8856" priority="462" stopIfTrue="1" operator="greaterThan">
      <formula>($C7)-($F7+$G7+$H7)</formula>
    </cfRule>
  </conditionalFormatting>
  <conditionalFormatting sqref="F7:F10">
    <cfRule type="cellIs" dxfId="8855" priority="461" stopIfTrue="1" operator="greaterThan">
      <formula>($C7)-($E7+$G7+$H7)</formula>
    </cfRule>
  </conditionalFormatting>
  <conditionalFormatting sqref="G7:G10">
    <cfRule type="cellIs" dxfId="8854" priority="460" stopIfTrue="1" operator="greaterThan">
      <formula>($C7)-($E7+$F7+$H7)</formula>
    </cfRule>
  </conditionalFormatting>
  <conditionalFormatting sqref="H7:H10">
    <cfRule type="cellIs" dxfId="8853" priority="459" stopIfTrue="1" operator="greaterThan">
      <formula>($C7)-($E7+$F7+$G7)</formula>
    </cfRule>
  </conditionalFormatting>
  <conditionalFormatting sqref="I7:I10">
    <cfRule type="cellIs" dxfId="8852" priority="458" stopIfTrue="1" operator="notEqual">
      <formula>$C7-$J7</formula>
    </cfRule>
  </conditionalFormatting>
  <conditionalFormatting sqref="J7:J10">
    <cfRule type="cellIs" dxfId="8851" priority="457" stopIfTrue="1" operator="notEqual">
      <formula>$C7-$I7</formula>
    </cfRule>
  </conditionalFormatting>
  <conditionalFormatting sqref="E12:E17">
    <cfRule type="cellIs" dxfId="8850" priority="456" stopIfTrue="1" operator="greaterThan">
      <formula>($C12)-($F12+$G12+$H12)</formula>
    </cfRule>
  </conditionalFormatting>
  <conditionalFormatting sqref="F12:F17">
    <cfRule type="cellIs" dxfId="8849" priority="455" stopIfTrue="1" operator="greaterThan">
      <formula>($C12)-($E12+$G12+$H12)</formula>
    </cfRule>
  </conditionalFormatting>
  <conditionalFormatting sqref="G12:G17">
    <cfRule type="cellIs" dxfId="8848" priority="454" stopIfTrue="1" operator="greaterThan">
      <formula>($C12)-($E12+$F12+$H12)</formula>
    </cfRule>
  </conditionalFormatting>
  <conditionalFormatting sqref="H12:H17">
    <cfRule type="cellIs" dxfId="8847" priority="453" stopIfTrue="1" operator="greaterThan">
      <formula>($C12)-($E12+$F12+$G12)</formula>
    </cfRule>
  </conditionalFormatting>
  <conditionalFormatting sqref="I12:I17">
    <cfRule type="cellIs" dxfId="8846" priority="452" stopIfTrue="1" operator="notEqual">
      <formula>$C12-$J12</formula>
    </cfRule>
  </conditionalFormatting>
  <conditionalFormatting sqref="J12:J17">
    <cfRule type="cellIs" dxfId="8845" priority="451" stopIfTrue="1" operator="notEqual">
      <formula>$C12-$I12</formula>
    </cfRule>
  </conditionalFormatting>
  <conditionalFormatting sqref="C9:C10">
    <cfRule type="cellIs" dxfId="8844" priority="450" stopIfTrue="1" operator="greaterThan">
      <formula>$B9</formula>
    </cfRule>
  </conditionalFormatting>
  <conditionalFormatting sqref="C7">
    <cfRule type="cellIs" dxfId="8843" priority="449" stopIfTrue="1" operator="greaterThan">
      <formula>$B$7</formula>
    </cfRule>
  </conditionalFormatting>
  <conditionalFormatting sqref="C8">
    <cfRule type="cellIs" dxfId="8842" priority="448" stopIfTrue="1" operator="greaterThan">
      <formula>$B$8</formula>
    </cfRule>
  </conditionalFormatting>
  <conditionalFormatting sqref="C12:C17">
    <cfRule type="cellIs" dxfId="8841" priority="447" stopIfTrue="1" operator="greaterThan">
      <formula>$B12</formula>
    </cfRule>
  </conditionalFormatting>
  <conditionalFormatting sqref="E7:E10">
    <cfRule type="cellIs" dxfId="8840" priority="446" stopIfTrue="1" operator="greaterThan">
      <formula>($C7)-($F7+$G7+$H7)</formula>
    </cfRule>
  </conditionalFormatting>
  <conditionalFormatting sqref="F7:F10">
    <cfRule type="cellIs" dxfId="8839" priority="445" stopIfTrue="1" operator="greaterThan">
      <formula>($C7)-($E7+$G7+$H7)</formula>
    </cfRule>
  </conditionalFormatting>
  <conditionalFormatting sqref="G7:G10">
    <cfRule type="cellIs" dxfId="8838" priority="444" stopIfTrue="1" operator="greaterThan">
      <formula>($C7)-($E7+$F7+$H7)</formula>
    </cfRule>
  </conditionalFormatting>
  <conditionalFormatting sqref="H7:H10">
    <cfRule type="cellIs" dxfId="8837" priority="443" stopIfTrue="1" operator="greaterThan">
      <formula>($C7)-($E7+$F7+$G7)</formula>
    </cfRule>
  </conditionalFormatting>
  <conditionalFormatting sqref="I7:I10">
    <cfRule type="cellIs" dxfId="8836" priority="442" stopIfTrue="1" operator="notEqual">
      <formula>$C7-$J7</formula>
    </cfRule>
  </conditionalFormatting>
  <conditionalFormatting sqref="J7:J10">
    <cfRule type="cellIs" dxfId="8835" priority="441" stopIfTrue="1" operator="notEqual">
      <formula>$C7-$I7</formula>
    </cfRule>
  </conditionalFormatting>
  <conditionalFormatting sqref="E12:E17">
    <cfRule type="cellIs" dxfId="8834" priority="440" stopIfTrue="1" operator="greaterThan">
      <formula>($C12)-($F12+$G12+$H12)</formula>
    </cfRule>
  </conditionalFormatting>
  <conditionalFormatting sqref="F12:F17">
    <cfRule type="cellIs" dxfId="8833" priority="439" stopIfTrue="1" operator="greaterThan">
      <formula>($C12)-($E12+$G12+$H12)</formula>
    </cfRule>
  </conditionalFormatting>
  <conditionalFormatting sqref="G12:G17">
    <cfRule type="cellIs" dxfId="8832" priority="438" stopIfTrue="1" operator="greaterThan">
      <formula>($C12)-($E12+$F12+$H12)</formula>
    </cfRule>
  </conditionalFormatting>
  <conditionalFormatting sqref="H12:H17">
    <cfRule type="cellIs" dxfId="8831" priority="437" stopIfTrue="1" operator="greaterThan">
      <formula>($C12)-($E12+$F12+$G12)</formula>
    </cfRule>
  </conditionalFormatting>
  <conditionalFormatting sqref="I12:I17">
    <cfRule type="cellIs" dxfId="8830" priority="436" stopIfTrue="1" operator="notEqual">
      <formula>$C12-$J12</formula>
    </cfRule>
  </conditionalFormatting>
  <conditionalFormatting sqref="J12:J17">
    <cfRule type="cellIs" dxfId="8829" priority="435" stopIfTrue="1" operator="notEqual">
      <formula>$C12-$I12</formula>
    </cfRule>
  </conditionalFormatting>
  <conditionalFormatting sqref="I18">
    <cfRule type="cellIs" dxfId="8828" priority="434" stopIfTrue="1" operator="notEqual">
      <formula>$C$18-$J$18</formula>
    </cfRule>
  </conditionalFormatting>
  <conditionalFormatting sqref="J18">
    <cfRule type="cellIs" dxfId="8827" priority="433" stopIfTrue="1" operator="notEqual">
      <formula>$C$18-$I$18</formula>
    </cfRule>
  </conditionalFormatting>
  <conditionalFormatting sqref="C7">
    <cfRule type="cellIs" dxfId="8826" priority="432" stopIfTrue="1" operator="greaterThan">
      <formula>$B$7</formula>
    </cfRule>
  </conditionalFormatting>
  <conditionalFormatting sqref="C8">
    <cfRule type="cellIs" dxfId="8825" priority="431" stopIfTrue="1" operator="greaterThan">
      <formula>$B$8</formula>
    </cfRule>
  </conditionalFormatting>
  <conditionalFormatting sqref="C9:C10 C12:C17">
    <cfRule type="cellIs" dxfId="8824" priority="430" stopIfTrue="1" operator="greaterThan">
      <formula>$B9</formula>
    </cfRule>
  </conditionalFormatting>
  <conditionalFormatting sqref="E7:E10 E12:E17">
    <cfRule type="cellIs" dxfId="8823" priority="429" stopIfTrue="1" operator="greaterThan">
      <formula>($C7)-($F7+$G7+$H7)</formula>
    </cfRule>
  </conditionalFormatting>
  <conditionalFormatting sqref="F7:F10 F12:F17">
    <cfRule type="cellIs" dxfId="8822" priority="428" stopIfTrue="1" operator="greaterThan">
      <formula>($C7)-($E7+$G7+$H7)</formula>
    </cfRule>
  </conditionalFormatting>
  <conditionalFormatting sqref="G7:G10 G12:G17">
    <cfRule type="cellIs" dxfId="8821" priority="427" stopIfTrue="1" operator="greaterThan">
      <formula>($C7)-($E7+$F7+$H7)</formula>
    </cfRule>
  </conditionalFormatting>
  <conditionalFormatting sqref="H7:H10 H12:H17">
    <cfRule type="cellIs" dxfId="8820" priority="426" stopIfTrue="1" operator="greaterThan">
      <formula>($C7)-($E7+$F7+$G7)</formula>
    </cfRule>
  </conditionalFormatting>
  <conditionalFormatting sqref="I7:I10 I12:I17">
    <cfRule type="cellIs" dxfId="8819" priority="425" stopIfTrue="1" operator="notEqual">
      <formula>$C7-$J7</formula>
    </cfRule>
  </conditionalFormatting>
  <conditionalFormatting sqref="J7:J10 J12:J17">
    <cfRule type="cellIs" dxfId="8818" priority="424" stopIfTrue="1" operator="notEqual">
      <formula>$C7-$I7</formula>
    </cfRule>
  </conditionalFormatting>
  <conditionalFormatting sqref="C7">
    <cfRule type="cellIs" dxfId="8817" priority="423" stopIfTrue="1" operator="greaterThan">
      <formula>$B$7</formula>
    </cfRule>
  </conditionalFormatting>
  <conditionalFormatting sqref="C8">
    <cfRule type="cellIs" dxfId="8816" priority="422" stopIfTrue="1" operator="greaterThan">
      <formula>$B$8</formula>
    </cfRule>
  </conditionalFormatting>
  <conditionalFormatting sqref="C9:C10">
    <cfRule type="cellIs" dxfId="8815" priority="421" stopIfTrue="1" operator="greaterThan">
      <formula>$B9</formula>
    </cfRule>
  </conditionalFormatting>
  <conditionalFormatting sqref="E7:E10">
    <cfRule type="cellIs" dxfId="8814" priority="420" stopIfTrue="1" operator="greaterThan">
      <formula>($C7)-($F7+$G7+$H7)</formula>
    </cfRule>
  </conditionalFormatting>
  <conditionalFormatting sqref="F7:F10">
    <cfRule type="cellIs" dxfId="8813" priority="419" stopIfTrue="1" operator="greaterThan">
      <formula>($C7)-($E7+$G7+$H7)</formula>
    </cfRule>
  </conditionalFormatting>
  <conditionalFormatting sqref="G7:G10">
    <cfRule type="cellIs" dxfId="8812" priority="418" stopIfTrue="1" operator="greaterThan">
      <formula>($C7)-($E7+$F7+$H7)</formula>
    </cfRule>
  </conditionalFormatting>
  <conditionalFormatting sqref="H7:H10">
    <cfRule type="cellIs" dxfId="8811" priority="417" stopIfTrue="1" operator="greaterThan">
      <formula>($C7)-($E7+$F7+$G7)</formula>
    </cfRule>
  </conditionalFormatting>
  <conditionalFormatting sqref="I7:I10">
    <cfRule type="cellIs" dxfId="8810" priority="416" stopIfTrue="1" operator="notEqual">
      <formula>$C7-$J7</formula>
    </cfRule>
  </conditionalFormatting>
  <conditionalFormatting sqref="J7:J10">
    <cfRule type="cellIs" dxfId="8809" priority="415" stopIfTrue="1" operator="notEqual">
      <formula>$C7-$I7</formula>
    </cfRule>
  </conditionalFormatting>
  <conditionalFormatting sqref="C12:C17">
    <cfRule type="cellIs" dxfId="8808" priority="414" stopIfTrue="1" operator="greaterThan">
      <formula>$B12</formula>
    </cfRule>
  </conditionalFormatting>
  <conditionalFormatting sqref="E12:E17">
    <cfRule type="cellIs" dxfId="8807" priority="413" stopIfTrue="1" operator="greaterThan">
      <formula>($C12)-($F12+$G12+$H12)</formula>
    </cfRule>
  </conditionalFormatting>
  <conditionalFormatting sqref="F12:F17">
    <cfRule type="cellIs" dxfId="8806" priority="412" stopIfTrue="1" operator="greaterThan">
      <formula>($C12)-($E12+$G12+$H12)</formula>
    </cfRule>
  </conditionalFormatting>
  <conditionalFormatting sqref="G12:G17">
    <cfRule type="cellIs" dxfId="8805" priority="411" stopIfTrue="1" operator="greaterThan">
      <formula>($C12)-($E12+$F12+$H12)</formula>
    </cfRule>
  </conditionalFormatting>
  <conditionalFormatting sqref="H12:H17">
    <cfRule type="cellIs" dxfId="8804" priority="410" stopIfTrue="1" operator="greaterThan">
      <formula>($C12)-($E12+$F12+$G12)</formula>
    </cfRule>
  </conditionalFormatting>
  <conditionalFormatting sqref="I12:I17">
    <cfRule type="cellIs" dxfId="8803" priority="409" stopIfTrue="1" operator="notEqual">
      <formula>$C12-$J12</formula>
    </cfRule>
  </conditionalFormatting>
  <conditionalFormatting sqref="J12:J17">
    <cfRule type="cellIs" dxfId="8802" priority="408" stopIfTrue="1" operator="notEqual">
      <formula>$C12-$I12</formula>
    </cfRule>
  </conditionalFormatting>
  <conditionalFormatting sqref="C7">
    <cfRule type="cellIs" dxfId="8801" priority="407" stopIfTrue="1" operator="greaterThan">
      <formula>$B$7</formula>
    </cfRule>
  </conditionalFormatting>
  <conditionalFormatting sqref="C8">
    <cfRule type="cellIs" dxfId="8800" priority="406" stopIfTrue="1" operator="greaterThan">
      <formula>$B$8</formula>
    </cfRule>
  </conditionalFormatting>
  <conditionalFormatting sqref="C9:C10">
    <cfRule type="cellIs" dxfId="8799" priority="405" stopIfTrue="1" operator="greaterThan">
      <formula>$B9</formula>
    </cfRule>
  </conditionalFormatting>
  <conditionalFormatting sqref="E7:E10">
    <cfRule type="cellIs" dxfId="8798" priority="404" stopIfTrue="1" operator="greaterThan">
      <formula>($C7)-($F7+$G7+$H7)</formula>
    </cfRule>
  </conditionalFormatting>
  <conditionalFormatting sqref="F7:F10">
    <cfRule type="cellIs" dxfId="8797" priority="403" stopIfTrue="1" operator="greaterThan">
      <formula>($C7)-($E7+$G7+$H7)</formula>
    </cfRule>
  </conditionalFormatting>
  <conditionalFormatting sqref="G7:G10">
    <cfRule type="cellIs" dxfId="8796" priority="402" stopIfTrue="1" operator="greaterThan">
      <formula>($C7)-($E7+$F7+$H7)</formula>
    </cfRule>
  </conditionalFormatting>
  <conditionalFormatting sqref="H7:H10">
    <cfRule type="cellIs" dxfId="8795" priority="401" stopIfTrue="1" operator="greaterThan">
      <formula>($C7)-($E7+$F7+$G7)</formula>
    </cfRule>
  </conditionalFormatting>
  <conditionalFormatting sqref="I7:I10">
    <cfRule type="cellIs" dxfId="8794" priority="400" stopIfTrue="1" operator="notEqual">
      <formula>$C7-$J7</formula>
    </cfRule>
  </conditionalFormatting>
  <conditionalFormatting sqref="J7:J10">
    <cfRule type="cellIs" dxfId="8793" priority="399" stopIfTrue="1" operator="notEqual">
      <formula>$C7-$I7</formula>
    </cfRule>
  </conditionalFormatting>
  <conditionalFormatting sqref="C12:C17">
    <cfRule type="cellIs" dxfId="8792" priority="398" stopIfTrue="1" operator="greaterThan">
      <formula>$B12</formula>
    </cfRule>
  </conditionalFormatting>
  <conditionalFormatting sqref="E12:E17">
    <cfRule type="cellIs" dxfId="8791" priority="397" stopIfTrue="1" operator="greaterThan">
      <formula>($C12)-($F12+$G12+$H12)</formula>
    </cfRule>
  </conditionalFormatting>
  <conditionalFormatting sqref="F12:F17">
    <cfRule type="cellIs" dxfId="8790" priority="396" stopIfTrue="1" operator="greaterThan">
      <formula>($C12)-($E12+$G12+$H12)</formula>
    </cfRule>
  </conditionalFormatting>
  <conditionalFormatting sqref="G12:G17">
    <cfRule type="cellIs" dxfId="8789" priority="395" stopIfTrue="1" operator="greaterThan">
      <formula>($C12)-($E12+$F12+$H12)</formula>
    </cfRule>
  </conditionalFormatting>
  <conditionalFormatting sqref="H12:H17">
    <cfRule type="cellIs" dxfId="8788" priority="394" stopIfTrue="1" operator="greaterThan">
      <formula>($C12)-($E12+$F12+$G12)</formula>
    </cfRule>
  </conditionalFormatting>
  <conditionalFormatting sqref="I12:I17">
    <cfRule type="cellIs" dxfId="8787" priority="393" stopIfTrue="1" operator="notEqual">
      <formula>$C12-$J12</formula>
    </cfRule>
  </conditionalFormatting>
  <conditionalFormatting sqref="J12:J17">
    <cfRule type="cellIs" dxfId="8786" priority="392" stopIfTrue="1" operator="notEqual">
      <formula>$C12-$I12</formula>
    </cfRule>
  </conditionalFormatting>
  <conditionalFormatting sqref="C7">
    <cfRule type="cellIs" dxfId="8785" priority="391" stopIfTrue="1" operator="greaterThan">
      <formula>$B$7</formula>
    </cfRule>
  </conditionalFormatting>
  <conditionalFormatting sqref="C8">
    <cfRule type="cellIs" dxfId="8784" priority="390" stopIfTrue="1" operator="greaterThan">
      <formula>$B$8</formula>
    </cfRule>
  </conditionalFormatting>
  <conditionalFormatting sqref="C9:C10">
    <cfRule type="cellIs" dxfId="8783" priority="389" stopIfTrue="1" operator="greaterThan">
      <formula>$B9</formula>
    </cfRule>
  </conditionalFormatting>
  <conditionalFormatting sqref="E7:E10">
    <cfRule type="cellIs" dxfId="8782" priority="388" stopIfTrue="1" operator="greaterThan">
      <formula>($C7)-($F7+$G7+$H7)</formula>
    </cfRule>
  </conditionalFormatting>
  <conditionalFormatting sqref="F7:F10">
    <cfRule type="cellIs" dxfId="8781" priority="387" stopIfTrue="1" operator="greaterThan">
      <formula>($C7)-($E7+$G7+$H7)</formula>
    </cfRule>
  </conditionalFormatting>
  <conditionalFormatting sqref="G7:G10">
    <cfRule type="cellIs" dxfId="8780" priority="386" stopIfTrue="1" operator="greaterThan">
      <formula>($C7)-($E7+$F7+$H7)</formula>
    </cfRule>
  </conditionalFormatting>
  <conditionalFormatting sqref="H7:H10">
    <cfRule type="cellIs" dxfId="8779" priority="385" stopIfTrue="1" operator="greaterThan">
      <formula>($C7)-($E7+$F7+$G7)</formula>
    </cfRule>
  </conditionalFormatting>
  <conditionalFormatting sqref="I7:I10">
    <cfRule type="cellIs" dxfId="8778" priority="384" stopIfTrue="1" operator="notEqual">
      <formula>$C7-$J7</formula>
    </cfRule>
  </conditionalFormatting>
  <conditionalFormatting sqref="J7:J10">
    <cfRule type="cellIs" dxfId="8777" priority="383" stopIfTrue="1" operator="notEqual">
      <formula>$C7-$I7</formula>
    </cfRule>
  </conditionalFormatting>
  <conditionalFormatting sqref="C12:C17">
    <cfRule type="cellIs" dxfId="8776" priority="382" stopIfTrue="1" operator="greaterThan">
      <formula>$B12</formula>
    </cfRule>
  </conditionalFormatting>
  <conditionalFormatting sqref="E12:E17">
    <cfRule type="cellIs" dxfId="8775" priority="381" stopIfTrue="1" operator="greaterThan">
      <formula>($C12)-($F12+$G12+$H12)</formula>
    </cfRule>
  </conditionalFormatting>
  <conditionalFormatting sqref="F12:F17">
    <cfRule type="cellIs" dxfId="8774" priority="380" stopIfTrue="1" operator="greaterThan">
      <formula>($C12)-($E12+$G12+$H12)</formula>
    </cfRule>
  </conditionalFormatting>
  <conditionalFormatting sqref="G12:G17">
    <cfRule type="cellIs" dxfId="8773" priority="379" stopIfTrue="1" operator="greaterThan">
      <formula>($C12)-($E12+$F12+$H12)</formula>
    </cfRule>
  </conditionalFormatting>
  <conditionalFormatting sqref="H12:H17">
    <cfRule type="cellIs" dxfId="8772" priority="378" stopIfTrue="1" operator="greaterThan">
      <formula>($C12)-($E12+$F12+$G12)</formula>
    </cfRule>
  </conditionalFormatting>
  <conditionalFormatting sqref="I12:I17">
    <cfRule type="cellIs" dxfId="8771" priority="377" stopIfTrue="1" operator="notEqual">
      <formula>$C12-$J12</formula>
    </cfRule>
  </conditionalFormatting>
  <conditionalFormatting sqref="J12:J17">
    <cfRule type="cellIs" dxfId="8770" priority="376" stopIfTrue="1" operator="notEqual">
      <formula>$C12-$I12</formula>
    </cfRule>
  </conditionalFormatting>
  <conditionalFormatting sqref="C7">
    <cfRule type="cellIs" dxfId="8769" priority="375" stopIfTrue="1" operator="greaterThan">
      <formula>$B$7</formula>
    </cfRule>
  </conditionalFormatting>
  <conditionalFormatting sqref="C8">
    <cfRule type="cellIs" dxfId="8768" priority="374" stopIfTrue="1" operator="greaterThan">
      <formula>$B$8</formula>
    </cfRule>
  </conditionalFormatting>
  <conditionalFormatting sqref="C9:C10">
    <cfRule type="cellIs" dxfId="8767" priority="373" stopIfTrue="1" operator="greaterThan">
      <formula>$B9</formula>
    </cfRule>
  </conditionalFormatting>
  <conditionalFormatting sqref="C12:C17">
    <cfRule type="cellIs" dxfId="8766" priority="372" stopIfTrue="1" operator="greaterThan">
      <formula>$B12</formula>
    </cfRule>
  </conditionalFormatting>
  <conditionalFormatting sqref="E7:E10">
    <cfRule type="cellIs" dxfId="8765" priority="371" stopIfTrue="1" operator="greaterThan">
      <formula>($C7)-($F7+$G7+$H7)</formula>
    </cfRule>
  </conditionalFormatting>
  <conditionalFormatting sqref="F7:F10">
    <cfRule type="cellIs" dxfId="8764" priority="370" stopIfTrue="1" operator="greaterThan">
      <formula>($C7)-($E7+$G7+$H7)</formula>
    </cfRule>
  </conditionalFormatting>
  <conditionalFormatting sqref="G7:G10">
    <cfRule type="cellIs" dxfId="8763" priority="369" stopIfTrue="1" operator="greaterThan">
      <formula>($C7)-($E7+$F7+$H7)</formula>
    </cfRule>
  </conditionalFormatting>
  <conditionalFormatting sqref="H7:H10">
    <cfRule type="cellIs" dxfId="8762" priority="368" stopIfTrue="1" operator="greaterThan">
      <formula>($C7)-($E7+$F7+$G7)</formula>
    </cfRule>
  </conditionalFormatting>
  <conditionalFormatting sqref="I7:I10">
    <cfRule type="cellIs" dxfId="8761" priority="367" stopIfTrue="1" operator="notEqual">
      <formula>$C7-$J7</formula>
    </cfRule>
  </conditionalFormatting>
  <conditionalFormatting sqref="J7:J10">
    <cfRule type="cellIs" dxfId="8760" priority="366" stopIfTrue="1" operator="notEqual">
      <formula>$C7-$I7</formula>
    </cfRule>
  </conditionalFormatting>
  <conditionalFormatting sqref="E12:E17">
    <cfRule type="cellIs" dxfId="8759" priority="365" stopIfTrue="1" operator="greaterThan">
      <formula>($C12)-($F12+$G12+$H12)</formula>
    </cfRule>
  </conditionalFormatting>
  <conditionalFormatting sqref="F12:F17">
    <cfRule type="cellIs" dxfId="8758" priority="364" stopIfTrue="1" operator="greaterThan">
      <formula>($C12)-($E12+$G12+$H12)</formula>
    </cfRule>
  </conditionalFormatting>
  <conditionalFormatting sqref="G12:G17">
    <cfRule type="cellIs" dxfId="8757" priority="363" stopIfTrue="1" operator="greaterThan">
      <formula>($C12)-($E12+$F12+$H12)</formula>
    </cfRule>
  </conditionalFormatting>
  <conditionalFormatting sqref="H12:H17">
    <cfRule type="cellIs" dxfId="8756" priority="362" stopIfTrue="1" operator="greaterThan">
      <formula>($C12)-($E12+$F12+$G12)</formula>
    </cfRule>
  </conditionalFormatting>
  <conditionalFormatting sqref="I12:I17">
    <cfRule type="cellIs" dxfId="8755" priority="361" stopIfTrue="1" operator="notEqual">
      <formula>$C12-$J12</formula>
    </cfRule>
  </conditionalFormatting>
  <conditionalFormatting sqref="J12:J17">
    <cfRule type="cellIs" dxfId="8754" priority="360" stopIfTrue="1" operator="notEqual">
      <formula>$C12-$I12</formula>
    </cfRule>
  </conditionalFormatting>
  <conditionalFormatting sqref="C7">
    <cfRule type="cellIs" dxfId="8753" priority="359" stopIfTrue="1" operator="greaterThan">
      <formula>$B$7</formula>
    </cfRule>
  </conditionalFormatting>
  <conditionalFormatting sqref="C8">
    <cfRule type="cellIs" dxfId="8752" priority="358" stopIfTrue="1" operator="greaterThan">
      <formula>$B$8</formula>
    </cfRule>
  </conditionalFormatting>
  <conditionalFormatting sqref="C9:C10">
    <cfRule type="cellIs" dxfId="8751" priority="357" stopIfTrue="1" operator="greaterThan">
      <formula>$B9</formula>
    </cfRule>
  </conditionalFormatting>
  <conditionalFormatting sqref="E7:E10">
    <cfRule type="cellIs" dxfId="8750" priority="356" stopIfTrue="1" operator="greaterThan">
      <formula>($C7)-($F7+$G7+$H7)</formula>
    </cfRule>
  </conditionalFormatting>
  <conditionalFormatting sqref="F7:F10">
    <cfRule type="cellIs" dxfId="8749" priority="355" stopIfTrue="1" operator="greaterThan">
      <formula>($C7)-($E7+$G7+$H7)</formula>
    </cfRule>
  </conditionalFormatting>
  <conditionalFormatting sqref="G7:G10">
    <cfRule type="cellIs" dxfId="8748" priority="354" stopIfTrue="1" operator="greaterThan">
      <formula>($C7)-($E7+$F7+$H7)</formula>
    </cfRule>
  </conditionalFormatting>
  <conditionalFormatting sqref="H7:H10">
    <cfRule type="cellIs" dxfId="8747" priority="353" stopIfTrue="1" operator="greaterThan">
      <formula>($C7)-($E7+$F7+$G7)</formula>
    </cfRule>
  </conditionalFormatting>
  <conditionalFormatting sqref="I7:I10">
    <cfRule type="cellIs" dxfId="8746" priority="352" stopIfTrue="1" operator="notEqual">
      <formula>$C7-$J7</formula>
    </cfRule>
  </conditionalFormatting>
  <conditionalFormatting sqref="J7:J10">
    <cfRule type="cellIs" dxfId="8745" priority="351" stopIfTrue="1" operator="notEqual">
      <formula>$C7-$I7</formula>
    </cfRule>
  </conditionalFormatting>
  <conditionalFormatting sqref="C12:C17">
    <cfRule type="cellIs" dxfId="8744" priority="350" stopIfTrue="1" operator="greaterThan">
      <formula>$B12</formula>
    </cfRule>
  </conditionalFormatting>
  <conditionalFormatting sqref="E12:E17">
    <cfRule type="cellIs" dxfId="8743" priority="349" stopIfTrue="1" operator="greaterThan">
      <formula>($C12)-($F12+$G12+$H12)</formula>
    </cfRule>
  </conditionalFormatting>
  <conditionalFormatting sqref="F12:F17">
    <cfRule type="cellIs" dxfId="8742" priority="348" stopIfTrue="1" operator="greaterThan">
      <formula>($C12)-($E12+$G12+$H12)</formula>
    </cfRule>
  </conditionalFormatting>
  <conditionalFormatting sqref="G12:G17">
    <cfRule type="cellIs" dxfId="8741" priority="347" stopIfTrue="1" operator="greaterThan">
      <formula>($C12)-($E12+$F12+$H12)</formula>
    </cfRule>
  </conditionalFormatting>
  <conditionalFormatting sqref="H12:H17">
    <cfRule type="cellIs" dxfId="8740" priority="346" stopIfTrue="1" operator="greaterThan">
      <formula>($C12)-($E12+$F12+$G12)</formula>
    </cfRule>
  </conditionalFormatting>
  <conditionalFormatting sqref="I12:I17">
    <cfRule type="cellIs" dxfId="8739" priority="345" stopIfTrue="1" operator="notEqual">
      <formula>$C12-$J12</formula>
    </cfRule>
  </conditionalFormatting>
  <conditionalFormatting sqref="J12:J17">
    <cfRule type="cellIs" dxfId="8738" priority="344" stopIfTrue="1" operator="notEqual">
      <formula>$C12-$I12</formula>
    </cfRule>
  </conditionalFormatting>
  <conditionalFormatting sqref="C7">
    <cfRule type="cellIs" dxfId="8737" priority="343" stopIfTrue="1" operator="greaterThan">
      <formula>$B$7</formula>
    </cfRule>
  </conditionalFormatting>
  <conditionalFormatting sqref="C8">
    <cfRule type="cellIs" dxfId="8736" priority="342" stopIfTrue="1" operator="greaterThan">
      <formula>$B$8</formula>
    </cfRule>
  </conditionalFormatting>
  <conditionalFormatting sqref="C9:C10">
    <cfRule type="cellIs" dxfId="8735" priority="341" stopIfTrue="1" operator="greaterThan">
      <formula>$B9</formula>
    </cfRule>
  </conditionalFormatting>
  <conditionalFormatting sqref="C12:C17">
    <cfRule type="cellIs" dxfId="8734" priority="340" stopIfTrue="1" operator="greaterThan">
      <formula>$B12</formula>
    </cfRule>
  </conditionalFormatting>
  <conditionalFormatting sqref="E7:E10">
    <cfRule type="cellIs" dxfId="8733" priority="339" stopIfTrue="1" operator="greaterThan">
      <formula>($C7)-($F7+$G7+$H7)</formula>
    </cfRule>
  </conditionalFormatting>
  <conditionalFormatting sqref="F7:F10">
    <cfRule type="cellIs" dxfId="8732" priority="338" stopIfTrue="1" operator="greaterThan">
      <formula>($C7)-($E7+$G7+$H7)</formula>
    </cfRule>
  </conditionalFormatting>
  <conditionalFormatting sqref="G7:G10">
    <cfRule type="cellIs" dxfId="8731" priority="337" stopIfTrue="1" operator="greaterThan">
      <formula>($C7)-($E7+$F7+$H7)</formula>
    </cfRule>
  </conditionalFormatting>
  <conditionalFormatting sqref="H7:H10">
    <cfRule type="cellIs" dxfId="8730" priority="336" stopIfTrue="1" operator="greaterThan">
      <formula>($C7)-($E7+$F7+$G7)</formula>
    </cfRule>
  </conditionalFormatting>
  <conditionalFormatting sqref="I7:I10">
    <cfRule type="cellIs" dxfId="8729" priority="335" stopIfTrue="1" operator="notEqual">
      <formula>$C7-$J7</formula>
    </cfRule>
  </conditionalFormatting>
  <conditionalFormatting sqref="J7:J10">
    <cfRule type="cellIs" dxfId="8728" priority="334" stopIfTrue="1" operator="notEqual">
      <formula>$C7-$I7</formula>
    </cfRule>
  </conditionalFormatting>
  <conditionalFormatting sqref="E12:E17">
    <cfRule type="cellIs" dxfId="8727" priority="333" stopIfTrue="1" operator="greaterThan">
      <formula>($C12)-($F12+$G12+$H12)</formula>
    </cfRule>
  </conditionalFormatting>
  <conditionalFormatting sqref="F12:F17">
    <cfRule type="cellIs" dxfId="8726" priority="332" stopIfTrue="1" operator="greaterThan">
      <formula>($C12)-($E12+$G12+$H12)</formula>
    </cfRule>
  </conditionalFormatting>
  <conditionalFormatting sqref="G12:G17">
    <cfRule type="cellIs" dxfId="8725" priority="331" stopIfTrue="1" operator="greaterThan">
      <formula>($C12)-($E12+$F12+$H12)</formula>
    </cfRule>
  </conditionalFormatting>
  <conditionalFormatting sqref="H12:H17">
    <cfRule type="cellIs" dxfId="8724" priority="330" stopIfTrue="1" operator="greaterThan">
      <formula>($C12)-($E12+$F12+$G12)</formula>
    </cfRule>
  </conditionalFormatting>
  <conditionalFormatting sqref="I12:I17">
    <cfRule type="cellIs" dxfId="8723" priority="329" stopIfTrue="1" operator="notEqual">
      <formula>$C12-$J12</formula>
    </cfRule>
  </conditionalFormatting>
  <conditionalFormatting sqref="J12:J17">
    <cfRule type="cellIs" dxfId="8722" priority="328" stopIfTrue="1" operator="notEqual">
      <formula>$C12-$I12</formula>
    </cfRule>
  </conditionalFormatting>
  <conditionalFormatting sqref="C7">
    <cfRule type="cellIs" dxfId="8721" priority="327" stopIfTrue="1" operator="greaterThan">
      <formula>$B$7</formula>
    </cfRule>
  </conditionalFormatting>
  <conditionalFormatting sqref="C8">
    <cfRule type="cellIs" dxfId="8720" priority="326" stopIfTrue="1" operator="greaterThan">
      <formula>$B$8</formula>
    </cfRule>
  </conditionalFormatting>
  <conditionalFormatting sqref="C9:C10">
    <cfRule type="cellIs" dxfId="8719" priority="325" stopIfTrue="1" operator="greaterThan">
      <formula>$B9</formula>
    </cfRule>
  </conditionalFormatting>
  <conditionalFormatting sqref="C12:C17">
    <cfRule type="cellIs" dxfId="8718" priority="324" stopIfTrue="1" operator="greaterThan">
      <formula>$B12</formula>
    </cfRule>
  </conditionalFormatting>
  <conditionalFormatting sqref="E7:E10">
    <cfRule type="cellIs" dxfId="8717" priority="323" stopIfTrue="1" operator="greaterThan">
      <formula>($C7)-($F7+$G7+$H7)</formula>
    </cfRule>
  </conditionalFormatting>
  <conditionalFormatting sqref="F7:F10">
    <cfRule type="cellIs" dxfId="8716" priority="322" stopIfTrue="1" operator="greaterThan">
      <formula>($C7)-($E7+$G7+$H7)</formula>
    </cfRule>
  </conditionalFormatting>
  <conditionalFormatting sqref="G7:G10">
    <cfRule type="cellIs" dxfId="8715" priority="321" stopIfTrue="1" operator="greaterThan">
      <formula>($C7)-($E7+$F7+$H7)</formula>
    </cfRule>
  </conditionalFormatting>
  <conditionalFormatting sqref="H7:H10">
    <cfRule type="cellIs" dxfId="8714" priority="320" stopIfTrue="1" operator="greaterThan">
      <formula>($C7)-($E7+$F7+$G7)</formula>
    </cfRule>
  </conditionalFormatting>
  <conditionalFormatting sqref="I7:I10">
    <cfRule type="cellIs" dxfId="8713" priority="319" stopIfTrue="1" operator="notEqual">
      <formula>$C7-$J7</formula>
    </cfRule>
  </conditionalFormatting>
  <conditionalFormatting sqref="J7:J10">
    <cfRule type="cellIs" dxfId="8712" priority="318" stopIfTrue="1" operator="notEqual">
      <formula>$C7-$I7</formula>
    </cfRule>
  </conditionalFormatting>
  <conditionalFormatting sqref="E12:E17">
    <cfRule type="cellIs" dxfId="8711" priority="317" stopIfTrue="1" operator="greaterThan">
      <formula>($C12)-($F12+$G12+$H12)</formula>
    </cfRule>
  </conditionalFormatting>
  <conditionalFormatting sqref="F12:F17">
    <cfRule type="cellIs" dxfId="8710" priority="316" stopIfTrue="1" operator="greaterThan">
      <formula>($C12)-($E12+$G12+$H12)</formula>
    </cfRule>
  </conditionalFormatting>
  <conditionalFormatting sqref="G12:G17">
    <cfRule type="cellIs" dxfId="8709" priority="315" stopIfTrue="1" operator="greaterThan">
      <formula>($C12)-($E12+$F12+$H12)</formula>
    </cfRule>
  </conditionalFormatting>
  <conditionalFormatting sqref="H12:H17">
    <cfRule type="cellIs" dxfId="8708" priority="314" stopIfTrue="1" operator="greaterThan">
      <formula>($C12)-($E12+$F12+$G12)</formula>
    </cfRule>
  </conditionalFormatting>
  <conditionalFormatting sqref="I12:I17">
    <cfRule type="cellIs" dxfId="8707" priority="313" stopIfTrue="1" operator="notEqual">
      <formula>$C12-$J12</formula>
    </cfRule>
  </conditionalFormatting>
  <conditionalFormatting sqref="J12:J17">
    <cfRule type="cellIs" dxfId="8706" priority="312" stopIfTrue="1" operator="notEqual">
      <formula>$C12-$I12</formula>
    </cfRule>
  </conditionalFormatting>
  <conditionalFormatting sqref="C7">
    <cfRule type="cellIs" dxfId="8705" priority="311" stopIfTrue="1" operator="greaterThan">
      <formula>$B$7</formula>
    </cfRule>
  </conditionalFormatting>
  <conditionalFormatting sqref="C8">
    <cfRule type="cellIs" dxfId="8704" priority="310" stopIfTrue="1" operator="greaterThan">
      <formula>$B$8</formula>
    </cfRule>
  </conditionalFormatting>
  <conditionalFormatting sqref="C9:C10">
    <cfRule type="cellIs" dxfId="8703" priority="309" stopIfTrue="1" operator="greaterThan">
      <formula>$B9</formula>
    </cfRule>
  </conditionalFormatting>
  <conditionalFormatting sqref="C12:C17">
    <cfRule type="cellIs" dxfId="8702" priority="308" stopIfTrue="1" operator="greaterThan">
      <formula>$B12</formula>
    </cfRule>
  </conditionalFormatting>
  <conditionalFormatting sqref="E7:E10">
    <cfRule type="cellIs" dxfId="8701" priority="307" stopIfTrue="1" operator="greaterThan">
      <formula>($C7)-($F7+$G7+$H7)</formula>
    </cfRule>
  </conditionalFormatting>
  <conditionalFormatting sqref="F7:F10">
    <cfRule type="cellIs" dxfId="8700" priority="306" stopIfTrue="1" operator="greaterThan">
      <formula>($C7)-($E7+$G7+$H7)</formula>
    </cfRule>
  </conditionalFormatting>
  <conditionalFormatting sqref="G7:G10">
    <cfRule type="cellIs" dxfId="8699" priority="305" stopIfTrue="1" operator="greaterThan">
      <formula>($C7)-($E7+$F7+$H7)</formula>
    </cfRule>
  </conditionalFormatting>
  <conditionalFormatting sqref="H7:H10">
    <cfRule type="cellIs" dxfId="8698" priority="304" stopIfTrue="1" operator="greaterThan">
      <formula>($C7)-($E7+$F7+$G7)</formula>
    </cfRule>
  </conditionalFormatting>
  <conditionalFormatting sqref="I7:I10">
    <cfRule type="cellIs" dxfId="8697" priority="303" stopIfTrue="1" operator="notEqual">
      <formula>$C7-$J7</formula>
    </cfRule>
  </conditionalFormatting>
  <conditionalFormatting sqref="J7:J10">
    <cfRule type="cellIs" dxfId="8696" priority="302" stopIfTrue="1" operator="notEqual">
      <formula>$C7-$I7</formula>
    </cfRule>
  </conditionalFormatting>
  <conditionalFormatting sqref="E12:E17">
    <cfRule type="cellIs" dxfId="8695" priority="301" stopIfTrue="1" operator="greaterThan">
      <formula>($C12)-($F12+$G12+$H12)</formula>
    </cfRule>
  </conditionalFormatting>
  <conditionalFormatting sqref="F12:F17">
    <cfRule type="cellIs" dxfId="8694" priority="300" stopIfTrue="1" operator="greaterThan">
      <formula>($C12)-($E12+$G12+$H12)</formula>
    </cfRule>
  </conditionalFormatting>
  <conditionalFormatting sqref="G12:G17">
    <cfRule type="cellIs" dxfId="8693" priority="299" stopIfTrue="1" operator="greaterThan">
      <formula>($C12)-($E12+$F12+$H12)</formula>
    </cfRule>
  </conditionalFormatting>
  <conditionalFormatting sqref="H12:H17">
    <cfRule type="cellIs" dxfId="8692" priority="298" stopIfTrue="1" operator="greaterThan">
      <formula>($C12)-($E12+$F12+$G12)</formula>
    </cfRule>
  </conditionalFormatting>
  <conditionalFormatting sqref="I12:I17">
    <cfRule type="cellIs" dxfId="8691" priority="297" stopIfTrue="1" operator="notEqual">
      <formula>$C12-$J12</formula>
    </cfRule>
  </conditionalFormatting>
  <conditionalFormatting sqref="J12:J17">
    <cfRule type="cellIs" dxfId="8690" priority="296" stopIfTrue="1" operator="notEqual">
      <formula>$C12-$I12</formula>
    </cfRule>
  </conditionalFormatting>
  <conditionalFormatting sqref="C7">
    <cfRule type="cellIs" dxfId="8689" priority="295" stopIfTrue="1" operator="greaterThan">
      <formula>$B$7</formula>
    </cfRule>
  </conditionalFormatting>
  <conditionalFormatting sqref="C8">
    <cfRule type="cellIs" dxfId="8688" priority="294" stopIfTrue="1" operator="greaterThan">
      <formula>$B$8</formula>
    </cfRule>
  </conditionalFormatting>
  <conditionalFormatting sqref="C9:C10">
    <cfRule type="cellIs" dxfId="8687" priority="293" stopIfTrue="1" operator="greaterThan">
      <formula>$B9</formula>
    </cfRule>
  </conditionalFormatting>
  <conditionalFormatting sqref="C12:C17">
    <cfRule type="cellIs" dxfId="8686" priority="292" stopIfTrue="1" operator="greaterThan">
      <formula>$B12</formula>
    </cfRule>
  </conditionalFormatting>
  <conditionalFormatting sqref="E7:E10">
    <cfRule type="cellIs" dxfId="8685" priority="291" stopIfTrue="1" operator="greaterThan">
      <formula>($C7)-($F7+$G7+$H7)</formula>
    </cfRule>
  </conditionalFormatting>
  <conditionalFormatting sqref="F7:F10">
    <cfRule type="cellIs" dxfId="8684" priority="290" stopIfTrue="1" operator="greaterThan">
      <formula>($C7)-($E7+$G7+$H7)</formula>
    </cfRule>
  </conditionalFormatting>
  <conditionalFormatting sqref="G7:G10">
    <cfRule type="cellIs" dxfId="8683" priority="289" stopIfTrue="1" operator="greaterThan">
      <formula>($C7)-($E7+$F7+$H7)</formula>
    </cfRule>
  </conditionalFormatting>
  <conditionalFormatting sqref="H7:H10">
    <cfRule type="cellIs" dxfId="8682" priority="288" stopIfTrue="1" operator="greaterThan">
      <formula>($C7)-($E7+$F7+$G7)</formula>
    </cfRule>
  </conditionalFormatting>
  <conditionalFormatting sqref="I7:I10">
    <cfRule type="cellIs" dxfId="8681" priority="287" stopIfTrue="1" operator="notEqual">
      <formula>$C7-$J7</formula>
    </cfRule>
  </conditionalFormatting>
  <conditionalFormatting sqref="J7:J10">
    <cfRule type="cellIs" dxfId="8680" priority="286" stopIfTrue="1" operator="notEqual">
      <formula>$C7-$I7</formula>
    </cfRule>
  </conditionalFormatting>
  <conditionalFormatting sqref="E12:E17">
    <cfRule type="cellIs" dxfId="8679" priority="285" stopIfTrue="1" operator="greaterThan">
      <formula>($C12)-($F12+$G12+$H12)</formula>
    </cfRule>
  </conditionalFormatting>
  <conditionalFormatting sqref="F12:F17">
    <cfRule type="cellIs" dxfId="8678" priority="284" stopIfTrue="1" operator="greaterThan">
      <formula>($C12)-($E12+$G12+$H12)</formula>
    </cfRule>
  </conditionalFormatting>
  <conditionalFormatting sqref="G12:G17">
    <cfRule type="cellIs" dxfId="8677" priority="283" stopIfTrue="1" operator="greaterThan">
      <formula>($C12)-($E12+$F12+$H12)</formula>
    </cfRule>
  </conditionalFormatting>
  <conditionalFormatting sqref="H12:H17">
    <cfRule type="cellIs" dxfId="8676" priority="282" stopIfTrue="1" operator="greaterThan">
      <formula>($C12)-($E12+$F12+$G12)</formula>
    </cfRule>
  </conditionalFormatting>
  <conditionalFormatting sqref="I12:I17">
    <cfRule type="cellIs" dxfId="8675" priority="281" stopIfTrue="1" operator="notEqual">
      <formula>$C12-$J12</formula>
    </cfRule>
  </conditionalFormatting>
  <conditionalFormatting sqref="J12:J17">
    <cfRule type="cellIs" dxfId="8674" priority="280" stopIfTrue="1" operator="notEqual">
      <formula>$C12-$I12</formula>
    </cfRule>
  </conditionalFormatting>
  <conditionalFormatting sqref="C7">
    <cfRule type="cellIs" dxfId="8673" priority="279" stopIfTrue="1" operator="greaterThan">
      <formula>$B$7</formula>
    </cfRule>
  </conditionalFormatting>
  <conditionalFormatting sqref="C8">
    <cfRule type="cellIs" dxfId="8672" priority="278" stopIfTrue="1" operator="greaterThan">
      <formula>$B$8</formula>
    </cfRule>
  </conditionalFormatting>
  <conditionalFormatting sqref="C9:C10">
    <cfRule type="cellIs" dxfId="8671" priority="277" stopIfTrue="1" operator="greaterThan">
      <formula>$B9</formula>
    </cfRule>
  </conditionalFormatting>
  <conditionalFormatting sqref="C12:C17">
    <cfRule type="cellIs" dxfId="8670" priority="276" stopIfTrue="1" operator="greaterThan">
      <formula>$B12</formula>
    </cfRule>
  </conditionalFormatting>
  <conditionalFormatting sqref="E7:E10">
    <cfRule type="cellIs" dxfId="8669" priority="275" stopIfTrue="1" operator="greaterThan">
      <formula>($C7)-($F7+$G7+$H7)</formula>
    </cfRule>
  </conditionalFormatting>
  <conditionalFormatting sqref="F7:F10">
    <cfRule type="cellIs" dxfId="8668" priority="274" stopIfTrue="1" operator="greaterThan">
      <formula>($C7)-($E7+$G7+$H7)</formula>
    </cfRule>
  </conditionalFormatting>
  <conditionalFormatting sqref="G7:G10">
    <cfRule type="cellIs" dxfId="8667" priority="273" stopIfTrue="1" operator="greaterThan">
      <formula>($C7)-($E7+$F7+$H7)</formula>
    </cfRule>
  </conditionalFormatting>
  <conditionalFormatting sqref="H7:H10">
    <cfRule type="cellIs" dxfId="8666" priority="272" stopIfTrue="1" operator="greaterThan">
      <formula>($C7)-($E7+$F7+$G7)</formula>
    </cfRule>
  </conditionalFormatting>
  <conditionalFormatting sqref="I7:I10">
    <cfRule type="cellIs" dxfId="8665" priority="271" stopIfTrue="1" operator="notEqual">
      <formula>$C7-$J7</formula>
    </cfRule>
  </conditionalFormatting>
  <conditionalFormatting sqref="J7:J10">
    <cfRule type="cellIs" dxfId="8664" priority="270" stopIfTrue="1" operator="notEqual">
      <formula>$C7-$I7</formula>
    </cfRule>
  </conditionalFormatting>
  <conditionalFormatting sqref="E12:E17">
    <cfRule type="cellIs" dxfId="8663" priority="269" stopIfTrue="1" operator="greaterThan">
      <formula>($C12)-($F12+$G12+$H12)</formula>
    </cfRule>
  </conditionalFormatting>
  <conditionalFormatting sqref="F12:F17">
    <cfRule type="cellIs" dxfId="8662" priority="268" stopIfTrue="1" operator="greaterThan">
      <formula>($C12)-($E12+$G12+$H12)</formula>
    </cfRule>
  </conditionalFormatting>
  <conditionalFormatting sqref="G12:G17">
    <cfRule type="cellIs" dxfId="8661" priority="267" stopIfTrue="1" operator="greaterThan">
      <formula>($C12)-($E12+$F12+$H12)</formula>
    </cfRule>
  </conditionalFormatting>
  <conditionalFormatting sqref="H12:H17">
    <cfRule type="cellIs" dxfId="8660" priority="266" stopIfTrue="1" operator="greaterThan">
      <formula>($C12)-($E12+$F12+$G12)</formula>
    </cfRule>
  </conditionalFormatting>
  <conditionalFormatting sqref="I12:I17">
    <cfRule type="cellIs" dxfId="8659" priority="265" stopIfTrue="1" operator="notEqual">
      <formula>$C12-$J12</formula>
    </cfRule>
  </conditionalFormatting>
  <conditionalFormatting sqref="J12:J17">
    <cfRule type="cellIs" dxfId="8658" priority="264" stopIfTrue="1" operator="notEqual">
      <formula>$C12-$I12</formula>
    </cfRule>
  </conditionalFormatting>
  <conditionalFormatting sqref="C7">
    <cfRule type="cellIs" dxfId="8657" priority="263" stopIfTrue="1" operator="greaterThan">
      <formula>$B$7</formula>
    </cfRule>
  </conditionalFormatting>
  <conditionalFormatting sqref="C8">
    <cfRule type="cellIs" dxfId="8656" priority="262" stopIfTrue="1" operator="greaterThan">
      <formula>$B$8</formula>
    </cfRule>
  </conditionalFormatting>
  <conditionalFormatting sqref="C9:C10">
    <cfRule type="cellIs" dxfId="8655" priority="261" stopIfTrue="1" operator="greaterThan">
      <formula>$B9</formula>
    </cfRule>
  </conditionalFormatting>
  <conditionalFormatting sqref="C12:C17">
    <cfRule type="cellIs" dxfId="8654" priority="260" stopIfTrue="1" operator="greaterThan">
      <formula>$B12</formula>
    </cfRule>
  </conditionalFormatting>
  <conditionalFormatting sqref="E7:E10">
    <cfRule type="cellIs" dxfId="8653" priority="259" stopIfTrue="1" operator="greaterThan">
      <formula>($C7)-($F7+$G7+$H7)</formula>
    </cfRule>
  </conditionalFormatting>
  <conditionalFormatting sqref="F7:F10">
    <cfRule type="cellIs" dxfId="8652" priority="258" stopIfTrue="1" operator="greaterThan">
      <formula>($C7)-($E7+$G7+$H7)</formula>
    </cfRule>
  </conditionalFormatting>
  <conditionalFormatting sqref="G7:G10">
    <cfRule type="cellIs" dxfId="8651" priority="257" stopIfTrue="1" operator="greaterThan">
      <formula>($C7)-($E7+$F7+$H7)</formula>
    </cfRule>
  </conditionalFormatting>
  <conditionalFormatting sqref="H7:H10">
    <cfRule type="cellIs" dxfId="8650" priority="256" stopIfTrue="1" operator="greaterThan">
      <formula>($C7)-($E7+$F7+$G7)</formula>
    </cfRule>
  </conditionalFormatting>
  <conditionalFormatting sqref="I7:I10">
    <cfRule type="cellIs" dxfId="8649" priority="255" stopIfTrue="1" operator="notEqual">
      <formula>$C7-$J7</formula>
    </cfRule>
  </conditionalFormatting>
  <conditionalFormatting sqref="J7:J10">
    <cfRule type="cellIs" dxfId="8648" priority="254" stopIfTrue="1" operator="notEqual">
      <formula>$C7-$I7</formula>
    </cfRule>
  </conditionalFormatting>
  <conditionalFormatting sqref="E12:E17">
    <cfRule type="cellIs" dxfId="8647" priority="253" stopIfTrue="1" operator="greaterThan">
      <formula>($C12)-($F12+$G12+$H12)</formula>
    </cfRule>
  </conditionalFormatting>
  <conditionalFormatting sqref="F12:F17">
    <cfRule type="cellIs" dxfId="8646" priority="252" stopIfTrue="1" operator="greaterThan">
      <formula>($C12)-($E12+$G12+$H12)</formula>
    </cfRule>
  </conditionalFormatting>
  <conditionalFormatting sqref="G12:G17">
    <cfRule type="cellIs" dxfId="8645" priority="251" stopIfTrue="1" operator="greaterThan">
      <formula>($C12)-($E12+$F12+$H12)</formula>
    </cfRule>
  </conditionalFormatting>
  <conditionalFormatting sqref="H12:H17">
    <cfRule type="cellIs" dxfId="8644" priority="250" stopIfTrue="1" operator="greaterThan">
      <formula>($C12)-($E12+$F12+$G12)</formula>
    </cfRule>
  </conditionalFormatting>
  <conditionalFormatting sqref="I12:I17">
    <cfRule type="cellIs" dxfId="8643" priority="249" stopIfTrue="1" operator="notEqual">
      <formula>$C12-$J12</formula>
    </cfRule>
  </conditionalFormatting>
  <conditionalFormatting sqref="J12:J17">
    <cfRule type="cellIs" dxfId="8642" priority="248" stopIfTrue="1" operator="notEqual">
      <formula>$C12-$I12</formula>
    </cfRule>
  </conditionalFormatting>
  <conditionalFormatting sqref="C7">
    <cfRule type="cellIs" dxfId="8641" priority="247" stopIfTrue="1" operator="greaterThan">
      <formula>$B$7</formula>
    </cfRule>
  </conditionalFormatting>
  <conditionalFormatting sqref="C8">
    <cfRule type="cellIs" dxfId="8640" priority="246" stopIfTrue="1" operator="greaterThan">
      <formula>$B$8</formula>
    </cfRule>
  </conditionalFormatting>
  <conditionalFormatting sqref="C9:C10">
    <cfRule type="cellIs" dxfId="8639" priority="245" stopIfTrue="1" operator="greaterThan">
      <formula>$B9</formula>
    </cfRule>
  </conditionalFormatting>
  <conditionalFormatting sqref="C12:C17">
    <cfRule type="cellIs" dxfId="8638" priority="244" stopIfTrue="1" operator="greaterThan">
      <formula>$B12</formula>
    </cfRule>
  </conditionalFormatting>
  <conditionalFormatting sqref="E7:E10">
    <cfRule type="cellIs" dxfId="8637" priority="243" stopIfTrue="1" operator="greaterThan">
      <formula>($C7)-($F7+$G7+$H7)</formula>
    </cfRule>
  </conditionalFormatting>
  <conditionalFormatting sqref="F7:F10">
    <cfRule type="cellIs" dxfId="8636" priority="242" stopIfTrue="1" operator="greaterThan">
      <formula>($C7)-($E7+$G7+$H7)</formula>
    </cfRule>
  </conditionalFormatting>
  <conditionalFormatting sqref="G7:G10">
    <cfRule type="cellIs" dxfId="8635" priority="241" stopIfTrue="1" operator="greaterThan">
      <formula>($C7)-($E7+$F7+$H7)</formula>
    </cfRule>
  </conditionalFormatting>
  <conditionalFormatting sqref="H7:H10">
    <cfRule type="cellIs" dxfId="8634" priority="240" stopIfTrue="1" operator="greaterThan">
      <formula>($C7)-($E7+$F7+$G7)</formula>
    </cfRule>
  </conditionalFormatting>
  <conditionalFormatting sqref="I7:I10">
    <cfRule type="cellIs" dxfId="8633" priority="239" stopIfTrue="1" operator="notEqual">
      <formula>$C7-$J7</formula>
    </cfRule>
  </conditionalFormatting>
  <conditionalFormatting sqref="J7:J10">
    <cfRule type="cellIs" dxfId="8632" priority="238" stopIfTrue="1" operator="notEqual">
      <formula>$C7-$I7</formula>
    </cfRule>
  </conditionalFormatting>
  <conditionalFormatting sqref="E12:E17">
    <cfRule type="cellIs" dxfId="8631" priority="237" stopIfTrue="1" operator="greaterThan">
      <formula>($C12)-($F12+$G12+$H12)</formula>
    </cfRule>
  </conditionalFormatting>
  <conditionalFormatting sqref="F12:F17">
    <cfRule type="cellIs" dxfId="8630" priority="236" stopIfTrue="1" operator="greaterThan">
      <formula>($C12)-($E12+$G12+$H12)</formula>
    </cfRule>
  </conditionalFormatting>
  <conditionalFormatting sqref="G12:G17">
    <cfRule type="cellIs" dxfId="8629" priority="235" stopIfTrue="1" operator="greaterThan">
      <formula>($C12)-($E12+$F12+$H12)</formula>
    </cfRule>
  </conditionalFormatting>
  <conditionalFormatting sqref="H12:H17">
    <cfRule type="cellIs" dxfId="8628" priority="234" stopIfTrue="1" operator="greaterThan">
      <formula>($C12)-($E12+$F12+$G12)</formula>
    </cfRule>
  </conditionalFormatting>
  <conditionalFormatting sqref="I12:I17">
    <cfRule type="cellIs" dxfId="8627" priority="233" stopIfTrue="1" operator="notEqual">
      <formula>$C12-$J12</formula>
    </cfRule>
  </conditionalFormatting>
  <conditionalFormatting sqref="J12:J17">
    <cfRule type="cellIs" dxfId="8626" priority="232" stopIfTrue="1" operator="notEqual">
      <formula>$C12-$I12</formula>
    </cfRule>
  </conditionalFormatting>
  <conditionalFormatting sqref="C7">
    <cfRule type="cellIs" dxfId="8625" priority="231" stopIfTrue="1" operator="greaterThan">
      <formula>$B$7</formula>
    </cfRule>
  </conditionalFormatting>
  <conditionalFormatting sqref="C8">
    <cfRule type="cellIs" dxfId="8624" priority="230" stopIfTrue="1" operator="greaterThan">
      <formula>$B$8</formula>
    </cfRule>
  </conditionalFormatting>
  <conditionalFormatting sqref="C9:C10">
    <cfRule type="cellIs" dxfId="8623" priority="229" stopIfTrue="1" operator="greaterThan">
      <formula>$B9</formula>
    </cfRule>
  </conditionalFormatting>
  <conditionalFormatting sqref="C12:C17">
    <cfRule type="cellIs" dxfId="8622" priority="228" stopIfTrue="1" operator="greaterThan">
      <formula>$B12</formula>
    </cfRule>
  </conditionalFormatting>
  <conditionalFormatting sqref="E7:E10">
    <cfRule type="cellIs" dxfId="8621" priority="227" stopIfTrue="1" operator="greaterThan">
      <formula>($C7)-($F7+$G7+$H7)</formula>
    </cfRule>
  </conditionalFormatting>
  <conditionalFormatting sqref="F7:F10">
    <cfRule type="cellIs" dxfId="8620" priority="226" stopIfTrue="1" operator="greaterThan">
      <formula>($C7)-($E7+$G7+$H7)</formula>
    </cfRule>
  </conditionalFormatting>
  <conditionalFormatting sqref="G7:G10">
    <cfRule type="cellIs" dxfId="8619" priority="225" stopIfTrue="1" operator="greaterThan">
      <formula>($C7)-($E7+$F7+$H7)</formula>
    </cfRule>
  </conditionalFormatting>
  <conditionalFormatting sqref="H7:H10">
    <cfRule type="cellIs" dxfId="8618" priority="224" stopIfTrue="1" operator="greaterThan">
      <formula>($C7)-($E7+$F7+$G7)</formula>
    </cfRule>
  </conditionalFormatting>
  <conditionalFormatting sqref="I7:I10">
    <cfRule type="cellIs" dxfId="8617" priority="223" stopIfTrue="1" operator="notEqual">
      <formula>$C7-$J7</formula>
    </cfRule>
  </conditionalFormatting>
  <conditionalFormatting sqref="J7:J10">
    <cfRule type="cellIs" dxfId="8616" priority="222" stopIfTrue="1" operator="notEqual">
      <formula>$C7-$I7</formula>
    </cfRule>
  </conditionalFormatting>
  <conditionalFormatting sqref="E12:E17">
    <cfRule type="cellIs" dxfId="8615" priority="221" stopIfTrue="1" operator="greaterThan">
      <formula>($C12)-($F12+$G12+$H12)</formula>
    </cfRule>
  </conditionalFormatting>
  <conditionalFormatting sqref="F12:F17">
    <cfRule type="cellIs" dxfId="8614" priority="220" stopIfTrue="1" operator="greaterThan">
      <formula>($C12)-($E12+$G12+$H12)</formula>
    </cfRule>
  </conditionalFormatting>
  <conditionalFormatting sqref="G12:G17">
    <cfRule type="cellIs" dxfId="8613" priority="219" stopIfTrue="1" operator="greaterThan">
      <formula>($C12)-($E12+$F12+$H12)</formula>
    </cfRule>
  </conditionalFormatting>
  <conditionalFormatting sqref="H12:H17">
    <cfRule type="cellIs" dxfId="8612" priority="218" stopIfTrue="1" operator="greaterThan">
      <formula>($C12)-($E12+$F12+$G12)</formula>
    </cfRule>
  </conditionalFormatting>
  <conditionalFormatting sqref="I12:I17">
    <cfRule type="cellIs" dxfId="8611" priority="217" stopIfTrue="1" operator="notEqual">
      <formula>$C12-$J12</formula>
    </cfRule>
  </conditionalFormatting>
  <conditionalFormatting sqref="J12:J17">
    <cfRule type="cellIs" dxfId="8610" priority="216" stopIfTrue="1" operator="notEqual">
      <formula>$C12-$I12</formula>
    </cfRule>
  </conditionalFormatting>
  <conditionalFormatting sqref="C7">
    <cfRule type="cellIs" dxfId="8609" priority="215" stopIfTrue="1" operator="greaterThan">
      <formula>$B$7</formula>
    </cfRule>
  </conditionalFormatting>
  <conditionalFormatting sqref="C8">
    <cfRule type="cellIs" dxfId="8608" priority="214" stopIfTrue="1" operator="greaterThan">
      <formula>$B$8</formula>
    </cfRule>
  </conditionalFormatting>
  <conditionalFormatting sqref="C9:C10">
    <cfRule type="cellIs" dxfId="8607" priority="213" stopIfTrue="1" operator="greaterThan">
      <formula>$B9</formula>
    </cfRule>
  </conditionalFormatting>
  <conditionalFormatting sqref="E7:E10">
    <cfRule type="cellIs" dxfId="8606" priority="212" stopIfTrue="1" operator="greaterThan">
      <formula>($C7)-($F7+$G7+$H7)</formula>
    </cfRule>
  </conditionalFormatting>
  <conditionalFormatting sqref="F7:F10">
    <cfRule type="cellIs" dxfId="8605" priority="211" stopIfTrue="1" operator="greaterThan">
      <formula>($C7)-($E7+$G7+$H7)</formula>
    </cfRule>
  </conditionalFormatting>
  <conditionalFormatting sqref="G7:G10">
    <cfRule type="cellIs" dxfId="8604" priority="210" stopIfTrue="1" operator="greaterThan">
      <formula>($C7)-($E7+$F7+$H7)</formula>
    </cfRule>
  </conditionalFormatting>
  <conditionalFormatting sqref="H7:H10">
    <cfRule type="cellIs" dxfId="8603" priority="209" stopIfTrue="1" operator="greaterThan">
      <formula>($C7)-($E7+$F7+$G7)</formula>
    </cfRule>
  </conditionalFormatting>
  <conditionalFormatting sqref="I7:I10">
    <cfRule type="cellIs" dxfId="8602" priority="208" stopIfTrue="1" operator="notEqual">
      <formula>$C7-$J7</formula>
    </cfRule>
  </conditionalFormatting>
  <conditionalFormatting sqref="J7:J10">
    <cfRule type="cellIs" dxfId="8601" priority="207" stopIfTrue="1" operator="notEqual">
      <formula>$C7-$I7</formula>
    </cfRule>
  </conditionalFormatting>
  <conditionalFormatting sqref="C12:C17">
    <cfRule type="cellIs" dxfId="8600" priority="206" stopIfTrue="1" operator="greaterThan">
      <formula>$B12</formula>
    </cfRule>
  </conditionalFormatting>
  <conditionalFormatting sqref="E12:E17">
    <cfRule type="cellIs" dxfId="8599" priority="205" stopIfTrue="1" operator="greaterThan">
      <formula>($C12)-($F12+$G12+$H12)</formula>
    </cfRule>
  </conditionalFormatting>
  <conditionalFormatting sqref="F12:F17">
    <cfRule type="cellIs" dxfId="8598" priority="204" stopIfTrue="1" operator="greaterThan">
      <formula>($C12)-($E12+$G12+$H12)</formula>
    </cfRule>
  </conditionalFormatting>
  <conditionalFormatting sqref="G12:G17">
    <cfRule type="cellIs" dxfId="8597" priority="203" stopIfTrue="1" operator="greaterThan">
      <formula>($C12)-($E12+$F12+$H12)</formula>
    </cfRule>
  </conditionalFormatting>
  <conditionalFormatting sqref="H12:H17">
    <cfRule type="cellIs" dxfId="8596" priority="202" stopIfTrue="1" operator="greaterThan">
      <formula>($C12)-($E12+$F12+$G12)</formula>
    </cfRule>
  </conditionalFormatting>
  <conditionalFormatting sqref="I12:I17">
    <cfRule type="cellIs" dxfId="8595" priority="201" stopIfTrue="1" operator="notEqual">
      <formula>$C12-$J12</formula>
    </cfRule>
  </conditionalFormatting>
  <conditionalFormatting sqref="J12:J17">
    <cfRule type="cellIs" dxfId="8594" priority="200" stopIfTrue="1" operator="notEqual">
      <formula>$C12-$I12</formula>
    </cfRule>
  </conditionalFormatting>
  <conditionalFormatting sqref="J12:J17">
    <cfRule type="cellIs" dxfId="8593" priority="199" stopIfTrue="1" operator="notEqual">
      <formula>$C12-$I12</formula>
    </cfRule>
  </conditionalFormatting>
  <conditionalFormatting sqref="J12:J17">
    <cfRule type="cellIs" dxfId="8592" priority="198" stopIfTrue="1" operator="notEqual">
      <formula>$C12-$I12</formula>
    </cfRule>
  </conditionalFormatting>
  <conditionalFormatting sqref="J12:J17">
    <cfRule type="cellIs" dxfId="8591" priority="197" stopIfTrue="1" operator="notEqual">
      <formula>$C12-$I12</formula>
    </cfRule>
  </conditionalFormatting>
  <conditionalFormatting sqref="J12:J17">
    <cfRule type="cellIs" dxfId="8590" priority="196" stopIfTrue="1" operator="notEqual">
      <formula>$C12-$I12</formula>
    </cfRule>
  </conditionalFormatting>
  <conditionalFormatting sqref="J12:J17">
    <cfRule type="cellIs" dxfId="8589" priority="195" stopIfTrue="1" operator="notEqual">
      <formula>$C12-$I12</formula>
    </cfRule>
  </conditionalFormatting>
  <conditionalFormatting sqref="J12:J17">
    <cfRule type="cellIs" dxfId="8588" priority="194" stopIfTrue="1" operator="notEqual">
      <formula>$C12-$I12</formula>
    </cfRule>
  </conditionalFormatting>
  <conditionalFormatting sqref="J12:J17">
    <cfRule type="cellIs" dxfId="8587" priority="193" stopIfTrue="1" operator="notEqual">
      <formula>$C12-$I12</formula>
    </cfRule>
  </conditionalFormatting>
  <conditionalFormatting sqref="J12:J17">
    <cfRule type="cellIs" dxfId="8586" priority="192" stopIfTrue="1" operator="notEqual">
      <formula>$C12-$I12</formula>
    </cfRule>
  </conditionalFormatting>
  <conditionalFormatting sqref="J12:J17">
    <cfRule type="cellIs" dxfId="8585" priority="191" stopIfTrue="1" operator="notEqual">
      <formula>$C12-$I12</formula>
    </cfRule>
  </conditionalFormatting>
  <conditionalFormatting sqref="J12:J17">
    <cfRule type="cellIs" dxfId="8584" priority="190" stopIfTrue="1" operator="notEqual">
      <formula>$C12-$I12</formula>
    </cfRule>
  </conditionalFormatting>
  <conditionalFormatting sqref="J12:J17">
    <cfRule type="cellIs" dxfId="8583" priority="189" stopIfTrue="1" operator="notEqual">
      <formula>$C12-$I12</formula>
    </cfRule>
  </conditionalFormatting>
  <conditionalFormatting sqref="J12:J17">
    <cfRule type="cellIs" dxfId="8582" priority="188" stopIfTrue="1" operator="notEqual">
      <formula>$C12-$I12</formula>
    </cfRule>
  </conditionalFormatting>
  <conditionalFormatting sqref="J12:J17">
    <cfRule type="cellIs" dxfId="8581" priority="187" stopIfTrue="1" operator="notEqual">
      <formula>$C12-$I12</formula>
    </cfRule>
  </conditionalFormatting>
  <conditionalFormatting sqref="J12:J17">
    <cfRule type="cellIs" dxfId="8580" priority="186" stopIfTrue="1" operator="notEqual">
      <formula>$C12-$I12</formula>
    </cfRule>
  </conditionalFormatting>
  <conditionalFormatting sqref="C7">
    <cfRule type="cellIs" dxfId="8579" priority="185" stopIfTrue="1" operator="greaterThan">
      <formula>$B$7</formula>
    </cfRule>
  </conditionalFormatting>
  <conditionalFormatting sqref="C8">
    <cfRule type="cellIs" dxfId="8578" priority="184" stopIfTrue="1" operator="greaterThan">
      <formula>$B$8</formula>
    </cfRule>
  </conditionalFormatting>
  <conditionalFormatting sqref="C9:C10">
    <cfRule type="cellIs" dxfId="8577" priority="183" stopIfTrue="1" operator="greaterThan">
      <formula>$B9</formula>
    </cfRule>
  </conditionalFormatting>
  <conditionalFormatting sqref="C12:C17">
    <cfRule type="cellIs" dxfId="8576" priority="182" stopIfTrue="1" operator="greaterThan">
      <formula>$B12</formula>
    </cfRule>
  </conditionalFormatting>
  <conditionalFormatting sqref="E7:E10">
    <cfRule type="cellIs" dxfId="8575" priority="181" stopIfTrue="1" operator="greaterThan">
      <formula>($C7)-($F7+$G7+$H7)</formula>
    </cfRule>
  </conditionalFormatting>
  <conditionalFormatting sqref="F7:F10">
    <cfRule type="cellIs" dxfId="8574" priority="180" stopIfTrue="1" operator="greaterThan">
      <formula>($C7)-($E7+$G7+$H7)</formula>
    </cfRule>
  </conditionalFormatting>
  <conditionalFormatting sqref="G7:G10">
    <cfRule type="cellIs" dxfId="8573" priority="179" stopIfTrue="1" operator="greaterThan">
      <formula>($C7)-($E7+$F7+$H7)</formula>
    </cfRule>
  </conditionalFormatting>
  <conditionalFormatting sqref="H7:H10">
    <cfRule type="cellIs" dxfId="8572" priority="178" stopIfTrue="1" operator="greaterThan">
      <formula>($C7)-($E7+$F7+$G7)</formula>
    </cfRule>
  </conditionalFormatting>
  <conditionalFormatting sqref="I7:I10">
    <cfRule type="cellIs" dxfId="8571" priority="177" stopIfTrue="1" operator="notEqual">
      <formula>$C7-$J7</formula>
    </cfRule>
  </conditionalFormatting>
  <conditionalFormatting sqref="J7:J10">
    <cfRule type="cellIs" dxfId="8570" priority="176" stopIfTrue="1" operator="notEqual">
      <formula>$C7-$I7</formula>
    </cfRule>
  </conditionalFormatting>
  <conditionalFormatting sqref="E12:E17">
    <cfRule type="cellIs" dxfId="8569" priority="175" stopIfTrue="1" operator="greaterThan">
      <formula>($C12)-($F12+$G12+$H12)</formula>
    </cfRule>
  </conditionalFormatting>
  <conditionalFormatting sqref="F12:F17">
    <cfRule type="cellIs" dxfId="8568" priority="174" stopIfTrue="1" operator="greaterThan">
      <formula>($C12)-($E12+$G12+$H12)</formula>
    </cfRule>
  </conditionalFormatting>
  <conditionalFormatting sqref="G12:G17">
    <cfRule type="cellIs" dxfId="8567" priority="173" stopIfTrue="1" operator="greaterThan">
      <formula>($C12)-($E12+$F12+$H12)</formula>
    </cfRule>
  </conditionalFormatting>
  <conditionalFormatting sqref="H12:H17">
    <cfRule type="cellIs" dxfId="8566" priority="172" stopIfTrue="1" operator="greaterThan">
      <formula>($C12)-($E12+$F12+$G12)</formula>
    </cfRule>
  </conditionalFormatting>
  <conditionalFormatting sqref="I12:I17">
    <cfRule type="cellIs" dxfId="8565" priority="171" stopIfTrue="1" operator="notEqual">
      <formula>$C12-$J12</formula>
    </cfRule>
  </conditionalFormatting>
  <conditionalFormatting sqref="J12:J17">
    <cfRule type="cellIs" dxfId="8564" priority="170" stopIfTrue="1" operator="notEqual">
      <formula>$C12-$I12</formula>
    </cfRule>
  </conditionalFormatting>
  <conditionalFormatting sqref="C7">
    <cfRule type="cellIs" dxfId="8563" priority="169" stopIfTrue="1" operator="greaterThan">
      <formula>$B$7</formula>
    </cfRule>
  </conditionalFormatting>
  <conditionalFormatting sqref="C8">
    <cfRule type="cellIs" dxfId="8562" priority="168" stopIfTrue="1" operator="greaterThan">
      <formula>$B$8</formula>
    </cfRule>
  </conditionalFormatting>
  <conditionalFormatting sqref="C9:C10">
    <cfRule type="cellIs" dxfId="8561" priority="167" stopIfTrue="1" operator="greaterThan">
      <formula>$B9</formula>
    </cfRule>
  </conditionalFormatting>
  <conditionalFormatting sqref="C12:C17">
    <cfRule type="cellIs" dxfId="8560" priority="166" stopIfTrue="1" operator="greaterThan">
      <formula>$B12</formula>
    </cfRule>
  </conditionalFormatting>
  <conditionalFormatting sqref="E7:E10">
    <cfRule type="cellIs" dxfId="8559" priority="165" stopIfTrue="1" operator="greaterThan">
      <formula>($C7)-($F7+$G7+$H7)</formula>
    </cfRule>
  </conditionalFormatting>
  <conditionalFormatting sqref="F7:F10">
    <cfRule type="cellIs" dxfId="8558" priority="164" stopIfTrue="1" operator="greaterThan">
      <formula>($C7)-($E7+$G7+$H7)</formula>
    </cfRule>
  </conditionalFormatting>
  <conditionalFormatting sqref="G7:G10">
    <cfRule type="cellIs" dxfId="8557" priority="163" stopIfTrue="1" operator="greaterThan">
      <formula>($C7)-($E7+$F7+$H7)</formula>
    </cfRule>
  </conditionalFormatting>
  <conditionalFormatting sqref="H7:H10">
    <cfRule type="cellIs" dxfId="8556" priority="162" stopIfTrue="1" operator="greaterThan">
      <formula>($C7)-($E7+$F7+$G7)</formula>
    </cfRule>
  </conditionalFormatting>
  <conditionalFormatting sqref="I7:I10">
    <cfRule type="cellIs" dxfId="8555" priority="161" stopIfTrue="1" operator="notEqual">
      <formula>$C7-$J7</formula>
    </cfRule>
  </conditionalFormatting>
  <conditionalFormatting sqref="J7:J10">
    <cfRule type="cellIs" dxfId="8554" priority="160" stopIfTrue="1" operator="notEqual">
      <formula>$C7-$I7</formula>
    </cfRule>
  </conditionalFormatting>
  <conditionalFormatting sqref="E12:E17">
    <cfRule type="cellIs" dxfId="8553" priority="159" stopIfTrue="1" operator="greaterThan">
      <formula>($C12)-($F12+$G12+$H12)</formula>
    </cfRule>
  </conditionalFormatting>
  <conditionalFormatting sqref="F12:F17">
    <cfRule type="cellIs" dxfId="8552" priority="158" stopIfTrue="1" operator="greaterThan">
      <formula>($C12)-($E12+$G12+$H12)</formula>
    </cfRule>
  </conditionalFormatting>
  <conditionalFormatting sqref="G12:G17">
    <cfRule type="cellIs" dxfId="8551" priority="157" stopIfTrue="1" operator="greaterThan">
      <formula>($C12)-($E12+$F12+$H12)</formula>
    </cfRule>
  </conditionalFormatting>
  <conditionalFormatting sqref="H12:H17">
    <cfRule type="cellIs" dxfId="8550" priority="156" stopIfTrue="1" operator="greaterThan">
      <formula>($C12)-($E12+$F12+$G12)</formula>
    </cfRule>
  </conditionalFormatting>
  <conditionalFormatting sqref="I12:I17">
    <cfRule type="cellIs" dxfId="8549" priority="155" stopIfTrue="1" operator="notEqual">
      <formula>$C12-$J12</formula>
    </cfRule>
  </conditionalFormatting>
  <conditionalFormatting sqref="J12:J17">
    <cfRule type="cellIs" dxfId="8548" priority="154" stopIfTrue="1" operator="notEqual">
      <formula>$C12-$I12</formula>
    </cfRule>
  </conditionalFormatting>
  <conditionalFormatting sqref="C7">
    <cfRule type="cellIs" dxfId="8547" priority="153" stopIfTrue="1" operator="greaterThan">
      <formula>$B$7</formula>
    </cfRule>
  </conditionalFormatting>
  <conditionalFormatting sqref="C8">
    <cfRule type="cellIs" dxfId="8546" priority="152" stopIfTrue="1" operator="greaterThan">
      <formula>$B$8</formula>
    </cfRule>
  </conditionalFormatting>
  <conditionalFormatting sqref="C9:C10">
    <cfRule type="cellIs" dxfId="8545" priority="151" stopIfTrue="1" operator="greaterThan">
      <formula>$B9</formula>
    </cfRule>
  </conditionalFormatting>
  <conditionalFormatting sqref="C12:C17">
    <cfRule type="cellIs" dxfId="8544" priority="150" stopIfTrue="1" operator="greaterThan">
      <formula>$B12</formula>
    </cfRule>
  </conditionalFormatting>
  <conditionalFormatting sqref="E7:E10">
    <cfRule type="cellIs" dxfId="8543" priority="149" stopIfTrue="1" operator="greaterThan">
      <formula>($C7)-($F7+$G7+$H7)</formula>
    </cfRule>
  </conditionalFormatting>
  <conditionalFormatting sqref="F7:F10">
    <cfRule type="cellIs" dxfId="8542" priority="148" stopIfTrue="1" operator="greaterThan">
      <formula>($C7)-($E7+$G7+$H7)</formula>
    </cfRule>
  </conditionalFormatting>
  <conditionalFormatting sqref="G7:G10">
    <cfRule type="cellIs" dxfId="8541" priority="147" stopIfTrue="1" operator="greaterThan">
      <formula>($C7)-($E7+$F7+$H7)</formula>
    </cfRule>
  </conditionalFormatting>
  <conditionalFormatting sqref="H7:H10">
    <cfRule type="cellIs" dxfId="8540" priority="146" stopIfTrue="1" operator="greaterThan">
      <formula>($C7)-($E7+$F7+$G7)</formula>
    </cfRule>
  </conditionalFormatting>
  <conditionalFormatting sqref="I7:I10">
    <cfRule type="cellIs" dxfId="8539" priority="145" stopIfTrue="1" operator="notEqual">
      <formula>$C7-$J7</formula>
    </cfRule>
  </conditionalFormatting>
  <conditionalFormatting sqref="J7:J10">
    <cfRule type="cellIs" dxfId="8538" priority="144" stopIfTrue="1" operator="notEqual">
      <formula>$C7-$I7</formula>
    </cfRule>
  </conditionalFormatting>
  <conditionalFormatting sqref="E12:E17">
    <cfRule type="cellIs" dxfId="8537" priority="143" stopIfTrue="1" operator="greaterThan">
      <formula>($C12)-($F12+$G12+$H12)</formula>
    </cfRule>
  </conditionalFormatting>
  <conditionalFormatting sqref="F12:F17">
    <cfRule type="cellIs" dxfId="8536" priority="142" stopIfTrue="1" operator="greaterThan">
      <formula>($C12)-($E12+$G12+$H12)</formula>
    </cfRule>
  </conditionalFormatting>
  <conditionalFormatting sqref="G12:G17">
    <cfRule type="cellIs" dxfId="8535" priority="141" stopIfTrue="1" operator="greaterThan">
      <formula>($C12)-($E12+$F12+$H12)</formula>
    </cfRule>
  </conditionalFormatting>
  <conditionalFormatting sqref="H12:H17">
    <cfRule type="cellIs" dxfId="8534" priority="140" stopIfTrue="1" operator="greaterThan">
      <formula>($C12)-($E12+$F12+$G12)</formula>
    </cfRule>
  </conditionalFormatting>
  <conditionalFormatting sqref="I12:I17">
    <cfRule type="cellIs" dxfId="8533" priority="139" stopIfTrue="1" operator="notEqual">
      <formula>$C12-$J12</formula>
    </cfRule>
  </conditionalFormatting>
  <conditionalFormatting sqref="J12:J17">
    <cfRule type="cellIs" dxfId="8532" priority="138" stopIfTrue="1" operator="notEqual">
      <formula>$C12-$I12</formula>
    </cfRule>
  </conditionalFormatting>
  <conditionalFormatting sqref="C7">
    <cfRule type="cellIs" dxfId="8531" priority="137" stopIfTrue="1" operator="greaterThan">
      <formula>$B$7</formula>
    </cfRule>
  </conditionalFormatting>
  <conditionalFormatting sqref="C8">
    <cfRule type="cellIs" dxfId="8530" priority="136" stopIfTrue="1" operator="greaterThan">
      <formula>$B$8</formula>
    </cfRule>
  </conditionalFormatting>
  <conditionalFormatting sqref="C9:C10">
    <cfRule type="cellIs" dxfId="8529" priority="135" stopIfTrue="1" operator="greaterThan">
      <formula>$B9</formula>
    </cfRule>
  </conditionalFormatting>
  <conditionalFormatting sqref="C12:C17">
    <cfRule type="cellIs" dxfId="8528" priority="134" stopIfTrue="1" operator="greaterThan">
      <formula>$B12</formula>
    </cfRule>
  </conditionalFormatting>
  <conditionalFormatting sqref="E7:E10">
    <cfRule type="cellIs" dxfId="8527" priority="133" stopIfTrue="1" operator="greaterThan">
      <formula>($C7)-($F7+$G7+$H7)</formula>
    </cfRule>
  </conditionalFormatting>
  <conditionalFormatting sqref="F7:F10">
    <cfRule type="cellIs" dxfId="8526" priority="132" stopIfTrue="1" operator="greaterThan">
      <formula>($C7)-($E7+$G7+$H7)</formula>
    </cfRule>
  </conditionalFormatting>
  <conditionalFormatting sqref="G7:G10">
    <cfRule type="cellIs" dxfId="8525" priority="131" stopIfTrue="1" operator="greaterThan">
      <formula>($C7)-($E7+$F7+$H7)</formula>
    </cfRule>
  </conditionalFormatting>
  <conditionalFormatting sqref="H7:H10">
    <cfRule type="cellIs" dxfId="8524" priority="130" stopIfTrue="1" operator="greaterThan">
      <formula>($C7)-($E7+$F7+$G7)</formula>
    </cfRule>
  </conditionalFormatting>
  <conditionalFormatting sqref="I7:I10">
    <cfRule type="cellIs" dxfId="8523" priority="129" stopIfTrue="1" operator="notEqual">
      <formula>$C7-$J7</formula>
    </cfRule>
  </conditionalFormatting>
  <conditionalFormatting sqref="J7:J10">
    <cfRule type="cellIs" dxfId="8522" priority="128" stopIfTrue="1" operator="notEqual">
      <formula>$C7-$I7</formula>
    </cfRule>
  </conditionalFormatting>
  <conditionalFormatting sqref="E12:E17">
    <cfRule type="cellIs" dxfId="8521" priority="127" stopIfTrue="1" operator="greaterThan">
      <formula>($C12)-($F12+$G12+$H12)</formula>
    </cfRule>
  </conditionalFormatting>
  <conditionalFormatting sqref="F12:F17">
    <cfRule type="cellIs" dxfId="8520" priority="126" stopIfTrue="1" operator="greaterThan">
      <formula>($C12)-($E12+$G12+$H12)</formula>
    </cfRule>
  </conditionalFormatting>
  <conditionalFormatting sqref="G12:G17">
    <cfRule type="cellIs" dxfId="8519" priority="125" stopIfTrue="1" operator="greaterThan">
      <formula>($C12)-($E12+$F12+$H12)</formula>
    </cfRule>
  </conditionalFormatting>
  <conditionalFormatting sqref="H12:H17">
    <cfRule type="cellIs" dxfId="8518" priority="124" stopIfTrue="1" operator="greaterThan">
      <formula>($C12)-($E12+$F12+$G12)</formula>
    </cfRule>
  </conditionalFormatting>
  <conditionalFormatting sqref="I12:I17">
    <cfRule type="cellIs" dxfId="8517" priority="123" stopIfTrue="1" operator="notEqual">
      <formula>$C12-$J12</formula>
    </cfRule>
  </conditionalFormatting>
  <conditionalFormatting sqref="J12:J17">
    <cfRule type="cellIs" dxfId="8516" priority="122" stopIfTrue="1" operator="notEqual">
      <formula>$C12-$I12</formula>
    </cfRule>
  </conditionalFormatting>
  <conditionalFormatting sqref="C7">
    <cfRule type="cellIs" dxfId="8515" priority="121" stopIfTrue="1" operator="greaterThan">
      <formula>$B$7</formula>
    </cfRule>
  </conditionalFormatting>
  <conditionalFormatting sqref="C8">
    <cfRule type="cellIs" dxfId="8514" priority="120" stopIfTrue="1" operator="greaterThan">
      <formula>$B$8</formula>
    </cfRule>
  </conditionalFormatting>
  <conditionalFormatting sqref="C9:C10">
    <cfRule type="cellIs" dxfId="8513" priority="119" stopIfTrue="1" operator="greaterThan">
      <formula>$B9</formula>
    </cfRule>
  </conditionalFormatting>
  <conditionalFormatting sqref="C12:C17">
    <cfRule type="cellIs" dxfId="8512" priority="118" stopIfTrue="1" operator="greaterThan">
      <formula>$B12</formula>
    </cfRule>
  </conditionalFormatting>
  <conditionalFormatting sqref="E7:E10">
    <cfRule type="cellIs" dxfId="8511" priority="117" stopIfTrue="1" operator="greaterThan">
      <formula>($C7)-($F7+$G7+$H7)</formula>
    </cfRule>
  </conditionalFormatting>
  <conditionalFormatting sqref="F7:F10">
    <cfRule type="cellIs" dxfId="8510" priority="116" stopIfTrue="1" operator="greaterThan">
      <formula>($C7)-($E7+$G7+$H7)</formula>
    </cfRule>
  </conditionalFormatting>
  <conditionalFormatting sqref="G7:G10">
    <cfRule type="cellIs" dxfId="8509" priority="115" stopIfTrue="1" operator="greaterThan">
      <formula>($C7)-($E7+$F7+$H7)</formula>
    </cfRule>
  </conditionalFormatting>
  <conditionalFormatting sqref="H7:H10">
    <cfRule type="cellIs" dxfId="8508" priority="114" stopIfTrue="1" operator="greaterThan">
      <formula>($C7)-($E7+$F7+$G7)</formula>
    </cfRule>
  </conditionalFormatting>
  <conditionalFormatting sqref="I7:I10">
    <cfRule type="cellIs" dxfId="8507" priority="113" stopIfTrue="1" operator="notEqual">
      <formula>$C7-$J7</formula>
    </cfRule>
  </conditionalFormatting>
  <conditionalFormatting sqref="J7:J10">
    <cfRule type="cellIs" dxfId="8506" priority="112" stopIfTrue="1" operator="notEqual">
      <formula>$C7-$I7</formula>
    </cfRule>
  </conditionalFormatting>
  <conditionalFormatting sqref="E12:E17">
    <cfRule type="cellIs" dxfId="8505" priority="111" stopIfTrue="1" operator="greaterThan">
      <formula>($C12)-($F12+$G12+$H12)</formula>
    </cfRule>
  </conditionalFormatting>
  <conditionalFormatting sqref="F12:F17">
    <cfRule type="cellIs" dxfId="8504" priority="110" stopIfTrue="1" operator="greaterThan">
      <formula>($C12)-($E12+$G12+$H12)</formula>
    </cfRule>
  </conditionalFormatting>
  <conditionalFormatting sqref="G12:G17">
    <cfRule type="cellIs" dxfId="8503" priority="109" stopIfTrue="1" operator="greaterThan">
      <formula>($C12)-($E12+$F12+$H12)</formula>
    </cfRule>
  </conditionalFormatting>
  <conditionalFormatting sqref="H12:H17">
    <cfRule type="cellIs" dxfId="8502" priority="108" stopIfTrue="1" operator="greaterThan">
      <formula>($C12)-($E12+$F12+$G12)</formula>
    </cfRule>
  </conditionalFormatting>
  <conditionalFormatting sqref="I12:I17">
    <cfRule type="cellIs" dxfId="8501" priority="107" stopIfTrue="1" operator="notEqual">
      <formula>$C12-$J12</formula>
    </cfRule>
  </conditionalFormatting>
  <conditionalFormatting sqref="J12:J17">
    <cfRule type="cellIs" dxfId="8500" priority="106" stopIfTrue="1" operator="notEqual">
      <formula>$C12-$I12</formula>
    </cfRule>
  </conditionalFormatting>
  <conditionalFormatting sqref="C7">
    <cfRule type="cellIs" dxfId="8499" priority="105" stopIfTrue="1" operator="greaterThan">
      <formula>$B$7</formula>
    </cfRule>
  </conditionalFormatting>
  <conditionalFormatting sqref="C8">
    <cfRule type="cellIs" dxfId="8498" priority="104" stopIfTrue="1" operator="greaterThan">
      <formula>$B$8</formula>
    </cfRule>
  </conditionalFormatting>
  <conditionalFormatting sqref="C9:C10">
    <cfRule type="cellIs" dxfId="8497" priority="103" stopIfTrue="1" operator="greaterThan">
      <formula>$B9</formula>
    </cfRule>
  </conditionalFormatting>
  <conditionalFormatting sqref="C12:C17">
    <cfRule type="cellIs" dxfId="8496" priority="102" stopIfTrue="1" operator="greaterThan">
      <formula>$B12</formula>
    </cfRule>
  </conditionalFormatting>
  <conditionalFormatting sqref="E7:E10">
    <cfRule type="cellIs" dxfId="8495" priority="101" stopIfTrue="1" operator="greaterThan">
      <formula>($C7)-($F7+$G7+$H7)</formula>
    </cfRule>
  </conditionalFormatting>
  <conditionalFormatting sqref="F7:F10">
    <cfRule type="cellIs" dxfId="8494" priority="100" stopIfTrue="1" operator="greaterThan">
      <formula>($C7)-($E7+$G7+$H7)</formula>
    </cfRule>
  </conditionalFormatting>
  <conditionalFormatting sqref="G7:G10">
    <cfRule type="cellIs" dxfId="8493" priority="99" stopIfTrue="1" operator="greaterThan">
      <formula>($C7)-($E7+$F7+$H7)</formula>
    </cfRule>
  </conditionalFormatting>
  <conditionalFormatting sqref="H7:H10">
    <cfRule type="cellIs" dxfId="8492" priority="98" stopIfTrue="1" operator="greaterThan">
      <formula>($C7)-($E7+$F7+$G7)</formula>
    </cfRule>
  </conditionalFormatting>
  <conditionalFormatting sqref="I7:I10">
    <cfRule type="cellIs" dxfId="8491" priority="97" stopIfTrue="1" operator="notEqual">
      <formula>$C7-$J7</formula>
    </cfRule>
  </conditionalFormatting>
  <conditionalFormatting sqref="J7:J10">
    <cfRule type="cellIs" dxfId="8490" priority="96" stopIfTrue="1" operator="notEqual">
      <formula>$C7-$I7</formula>
    </cfRule>
  </conditionalFormatting>
  <conditionalFormatting sqref="E12:E17">
    <cfRule type="cellIs" dxfId="8489" priority="95" stopIfTrue="1" operator="greaterThan">
      <formula>($C12)-($F12+$G12+$H12)</formula>
    </cfRule>
  </conditionalFormatting>
  <conditionalFormatting sqref="F12:F17">
    <cfRule type="cellIs" dxfId="8488" priority="94" stopIfTrue="1" operator="greaterThan">
      <formula>($C12)-($E12+$G12+$H12)</formula>
    </cfRule>
  </conditionalFormatting>
  <conditionalFormatting sqref="G12:G17">
    <cfRule type="cellIs" dxfId="8487" priority="93" stopIfTrue="1" operator="greaterThan">
      <formula>($C12)-($E12+$F12+$H12)</formula>
    </cfRule>
  </conditionalFormatting>
  <conditionalFormatting sqref="H12:H17">
    <cfRule type="cellIs" dxfId="8486" priority="92" stopIfTrue="1" operator="greaterThan">
      <formula>($C12)-($E12+$F12+$G12)</formula>
    </cfRule>
  </conditionalFormatting>
  <conditionalFormatting sqref="I12:I17">
    <cfRule type="cellIs" dxfId="8485" priority="91" stopIfTrue="1" operator="notEqual">
      <formula>$C12-$J12</formula>
    </cfRule>
  </conditionalFormatting>
  <conditionalFormatting sqref="J12:J17">
    <cfRule type="cellIs" dxfId="8484" priority="90" stopIfTrue="1" operator="notEqual">
      <formula>$C12-$I12</formula>
    </cfRule>
  </conditionalFormatting>
  <conditionalFormatting sqref="C7">
    <cfRule type="cellIs" dxfId="8483" priority="89" stopIfTrue="1" operator="greaterThan">
      <formula>$B$7</formula>
    </cfRule>
  </conditionalFormatting>
  <conditionalFormatting sqref="C8">
    <cfRule type="cellIs" dxfId="8482" priority="88" stopIfTrue="1" operator="greaterThan">
      <formula>$B$8</formula>
    </cfRule>
  </conditionalFormatting>
  <conditionalFormatting sqref="C9:C10">
    <cfRule type="cellIs" dxfId="8481" priority="87" stopIfTrue="1" operator="greaterThan">
      <formula>$B9</formula>
    </cfRule>
  </conditionalFormatting>
  <conditionalFormatting sqref="C12:C17">
    <cfRule type="cellIs" dxfId="8480" priority="86" stopIfTrue="1" operator="greaterThan">
      <formula>$B12</formula>
    </cfRule>
  </conditionalFormatting>
  <conditionalFormatting sqref="E7:E10">
    <cfRule type="cellIs" dxfId="8479" priority="85" stopIfTrue="1" operator="greaterThan">
      <formula>($C7)-($F7+$G7+$H7)</formula>
    </cfRule>
  </conditionalFormatting>
  <conditionalFormatting sqref="F7:F10">
    <cfRule type="cellIs" dxfId="8478" priority="84" stopIfTrue="1" operator="greaterThan">
      <formula>($C7)-($E7+$G7+$H7)</formula>
    </cfRule>
  </conditionalFormatting>
  <conditionalFormatting sqref="G7:G10">
    <cfRule type="cellIs" dxfId="8477" priority="83" stopIfTrue="1" operator="greaterThan">
      <formula>($C7)-($E7+$F7+$H7)</formula>
    </cfRule>
  </conditionalFormatting>
  <conditionalFormatting sqref="H7:H10">
    <cfRule type="cellIs" dxfId="8476" priority="82" stopIfTrue="1" operator="greaterThan">
      <formula>($C7)-($E7+$F7+$G7)</formula>
    </cfRule>
  </conditionalFormatting>
  <conditionalFormatting sqref="I7:I10">
    <cfRule type="cellIs" dxfId="8475" priority="81" stopIfTrue="1" operator="notEqual">
      <formula>$C7-$J7</formula>
    </cfRule>
  </conditionalFormatting>
  <conditionalFormatting sqref="J7:J10">
    <cfRule type="cellIs" dxfId="8474" priority="80" stopIfTrue="1" operator="notEqual">
      <formula>$C7-$I7</formula>
    </cfRule>
  </conditionalFormatting>
  <conditionalFormatting sqref="E12:E17">
    <cfRule type="cellIs" dxfId="8473" priority="79" stopIfTrue="1" operator="greaterThan">
      <formula>($C12)-($F12+$G12+$H12)</formula>
    </cfRule>
  </conditionalFormatting>
  <conditionalFormatting sqref="F12:F17">
    <cfRule type="cellIs" dxfId="8472" priority="78" stopIfTrue="1" operator="greaterThan">
      <formula>($C12)-($E12+$G12+$H12)</formula>
    </cfRule>
  </conditionalFormatting>
  <conditionalFormatting sqref="G12:G17">
    <cfRule type="cellIs" dxfId="8471" priority="77" stopIfTrue="1" operator="greaterThan">
      <formula>($C12)-($E12+$F12+$H12)</formula>
    </cfRule>
  </conditionalFormatting>
  <conditionalFormatting sqref="H12:H17">
    <cfRule type="cellIs" dxfId="8470" priority="76" stopIfTrue="1" operator="greaterThan">
      <formula>($C12)-($E12+$F12+$G12)</formula>
    </cfRule>
  </conditionalFormatting>
  <conditionalFormatting sqref="I12:I17">
    <cfRule type="cellIs" dxfId="8469" priority="75" stopIfTrue="1" operator="notEqual">
      <formula>$C12-$J12</formula>
    </cfRule>
  </conditionalFormatting>
  <conditionalFormatting sqref="J12:J17">
    <cfRule type="cellIs" dxfId="8468" priority="74" stopIfTrue="1" operator="notEqual">
      <formula>$C12-$I12</formula>
    </cfRule>
  </conditionalFormatting>
  <conditionalFormatting sqref="C7">
    <cfRule type="cellIs" dxfId="8467" priority="73" stopIfTrue="1" operator="greaterThan">
      <formula>$B$7</formula>
    </cfRule>
  </conditionalFormatting>
  <conditionalFormatting sqref="C8">
    <cfRule type="cellIs" dxfId="8466" priority="72" stopIfTrue="1" operator="greaterThan">
      <formula>$B$8</formula>
    </cfRule>
  </conditionalFormatting>
  <conditionalFormatting sqref="C9:C10">
    <cfRule type="cellIs" dxfId="8465" priority="71" stopIfTrue="1" operator="greaterThan">
      <formula>$B9</formula>
    </cfRule>
  </conditionalFormatting>
  <conditionalFormatting sqref="C12:C17">
    <cfRule type="cellIs" dxfId="8464" priority="70" stopIfTrue="1" operator="greaterThan">
      <formula>$B12</formula>
    </cfRule>
  </conditionalFormatting>
  <conditionalFormatting sqref="E7:E10">
    <cfRule type="cellIs" dxfId="8463" priority="69" stopIfTrue="1" operator="greaterThan">
      <formula>($C7)-($F7+$G7+$H7)</formula>
    </cfRule>
  </conditionalFormatting>
  <conditionalFormatting sqref="F7:F10">
    <cfRule type="cellIs" dxfId="8462" priority="68" stopIfTrue="1" operator="greaterThan">
      <formula>($C7)-($E7+$G7+$H7)</formula>
    </cfRule>
  </conditionalFormatting>
  <conditionalFormatting sqref="G7:G10">
    <cfRule type="cellIs" dxfId="8461" priority="67" stopIfTrue="1" operator="greaterThan">
      <formula>($C7)-($E7+$F7+$H7)</formula>
    </cfRule>
  </conditionalFormatting>
  <conditionalFormatting sqref="H7:H10">
    <cfRule type="cellIs" dxfId="8460" priority="66" stopIfTrue="1" operator="greaterThan">
      <formula>($C7)-($E7+$F7+$G7)</formula>
    </cfRule>
  </conditionalFormatting>
  <conditionalFormatting sqref="I7:I10">
    <cfRule type="cellIs" dxfId="8459" priority="65" stopIfTrue="1" operator="notEqual">
      <formula>$C7-$J7</formula>
    </cfRule>
  </conditionalFormatting>
  <conditionalFormatting sqref="J7:J10">
    <cfRule type="cellIs" dxfId="8458" priority="64" stopIfTrue="1" operator="notEqual">
      <formula>$C7-$I7</formula>
    </cfRule>
  </conditionalFormatting>
  <conditionalFormatting sqref="E12:E17">
    <cfRule type="cellIs" dxfId="8457" priority="63" stopIfTrue="1" operator="greaterThan">
      <formula>($C12)-($F12+$G12+$H12)</formula>
    </cfRule>
  </conditionalFormatting>
  <conditionalFormatting sqref="F12:F17">
    <cfRule type="cellIs" dxfId="8456" priority="62" stopIfTrue="1" operator="greaterThan">
      <formula>($C12)-($E12+$G12+$H12)</formula>
    </cfRule>
  </conditionalFormatting>
  <conditionalFormatting sqref="G12:G17">
    <cfRule type="cellIs" dxfId="8455" priority="61" stopIfTrue="1" operator="greaterThan">
      <formula>($C12)-($E12+$F12+$H12)</formula>
    </cfRule>
  </conditionalFormatting>
  <conditionalFormatting sqref="H12:H17">
    <cfRule type="cellIs" dxfId="8454" priority="60" stopIfTrue="1" operator="greaterThan">
      <formula>($C12)-($E12+$F12+$G12)</formula>
    </cfRule>
  </conditionalFormatting>
  <conditionalFormatting sqref="I12:I17">
    <cfRule type="cellIs" dxfId="8453" priority="59" stopIfTrue="1" operator="notEqual">
      <formula>$C12-$J12</formula>
    </cfRule>
  </conditionalFormatting>
  <conditionalFormatting sqref="J12:J17">
    <cfRule type="cellIs" dxfId="8452" priority="58" stopIfTrue="1" operator="notEqual">
      <formula>$C12-$I12</formula>
    </cfRule>
  </conditionalFormatting>
  <conditionalFormatting sqref="C7">
    <cfRule type="cellIs" dxfId="8451" priority="57" stopIfTrue="1" operator="greaterThan">
      <formula>$B$7</formula>
    </cfRule>
  </conditionalFormatting>
  <conditionalFormatting sqref="C8">
    <cfRule type="cellIs" dxfId="8450" priority="56" stopIfTrue="1" operator="greaterThan">
      <formula>$B$8</formula>
    </cfRule>
  </conditionalFormatting>
  <conditionalFormatting sqref="C9:C10">
    <cfRule type="cellIs" dxfId="8449" priority="55" stopIfTrue="1" operator="greaterThan">
      <formula>$B9</formula>
    </cfRule>
  </conditionalFormatting>
  <conditionalFormatting sqref="C12:C17">
    <cfRule type="cellIs" dxfId="8448" priority="54" stopIfTrue="1" operator="greaterThan">
      <formula>$B12</formula>
    </cfRule>
  </conditionalFormatting>
  <conditionalFormatting sqref="E7:E10">
    <cfRule type="cellIs" dxfId="8447" priority="53" stopIfTrue="1" operator="greaterThan">
      <formula>($C7)-($F7+$G7+$H7)</formula>
    </cfRule>
  </conditionalFormatting>
  <conditionalFormatting sqref="F7:F10">
    <cfRule type="cellIs" dxfId="8446" priority="52" stopIfTrue="1" operator="greaterThan">
      <formula>($C7)-($E7+$G7+$H7)</formula>
    </cfRule>
  </conditionalFormatting>
  <conditionalFormatting sqref="G7:G10">
    <cfRule type="cellIs" dxfId="8445" priority="51" stopIfTrue="1" operator="greaterThan">
      <formula>($C7)-($E7+$F7+$H7)</formula>
    </cfRule>
  </conditionalFormatting>
  <conditionalFormatting sqref="H7:H10">
    <cfRule type="cellIs" dxfId="8444" priority="50" stopIfTrue="1" operator="greaterThan">
      <formula>($C7)-($E7+$F7+$G7)</formula>
    </cfRule>
  </conditionalFormatting>
  <conditionalFormatting sqref="I7:I10">
    <cfRule type="cellIs" dxfId="8443" priority="49" stopIfTrue="1" operator="notEqual">
      <formula>$C7-$J7</formula>
    </cfRule>
  </conditionalFormatting>
  <conditionalFormatting sqref="J7:J10">
    <cfRule type="cellIs" dxfId="8442" priority="48" stopIfTrue="1" operator="notEqual">
      <formula>$C7-$I7</formula>
    </cfRule>
  </conditionalFormatting>
  <conditionalFormatting sqref="E12:E17">
    <cfRule type="cellIs" dxfId="8441" priority="47" stopIfTrue="1" operator="greaterThan">
      <formula>($C12)-($F12+$G12+$H12)</formula>
    </cfRule>
  </conditionalFormatting>
  <conditionalFormatting sqref="F12:F17">
    <cfRule type="cellIs" dxfId="8440" priority="46" stopIfTrue="1" operator="greaterThan">
      <formula>($C12)-($E12+$G12+$H12)</formula>
    </cfRule>
  </conditionalFormatting>
  <conditionalFormatting sqref="G12:G17">
    <cfRule type="cellIs" dxfId="8439" priority="45" stopIfTrue="1" operator="greaterThan">
      <formula>($C12)-($E12+$F12+$H12)</formula>
    </cfRule>
  </conditionalFormatting>
  <conditionalFormatting sqref="H12:H17">
    <cfRule type="cellIs" dxfId="8438" priority="44" stopIfTrue="1" operator="greaterThan">
      <formula>($C12)-($E12+$F12+$G12)</formula>
    </cfRule>
  </conditionalFormatting>
  <conditionalFormatting sqref="I12:I17">
    <cfRule type="cellIs" dxfId="8437" priority="43" stopIfTrue="1" operator="notEqual">
      <formula>$C12-$J12</formula>
    </cfRule>
  </conditionalFormatting>
  <conditionalFormatting sqref="J12:J17">
    <cfRule type="cellIs" dxfId="8436" priority="42" stopIfTrue="1" operator="notEqual">
      <formula>$C12-$I12</formula>
    </cfRule>
  </conditionalFormatting>
  <conditionalFormatting sqref="C7">
    <cfRule type="cellIs" dxfId="8435" priority="41" stopIfTrue="1" operator="greaterThan">
      <formula>$B$7</formula>
    </cfRule>
  </conditionalFormatting>
  <conditionalFormatting sqref="C8">
    <cfRule type="cellIs" dxfId="8434" priority="40" stopIfTrue="1" operator="greaterThan">
      <formula>$B$8</formula>
    </cfRule>
  </conditionalFormatting>
  <conditionalFormatting sqref="C9:C10">
    <cfRule type="cellIs" dxfId="8433" priority="39" stopIfTrue="1" operator="greaterThan">
      <formula>$B9</formula>
    </cfRule>
  </conditionalFormatting>
  <conditionalFormatting sqref="C12:C17">
    <cfRule type="cellIs" dxfId="8432" priority="38" stopIfTrue="1" operator="greaterThan">
      <formula>$B12</formula>
    </cfRule>
  </conditionalFormatting>
  <conditionalFormatting sqref="E7:E10">
    <cfRule type="cellIs" dxfId="8431" priority="37" stopIfTrue="1" operator="greaterThan">
      <formula>($C7)-($F7+$G7+$H7)</formula>
    </cfRule>
  </conditionalFormatting>
  <conditionalFormatting sqref="F7:F10">
    <cfRule type="cellIs" dxfId="8430" priority="36" stopIfTrue="1" operator="greaterThan">
      <formula>($C7)-($E7+$G7+$H7)</formula>
    </cfRule>
  </conditionalFormatting>
  <conditionalFormatting sqref="G7:G10">
    <cfRule type="cellIs" dxfId="8429" priority="35" stopIfTrue="1" operator="greaterThan">
      <formula>($C7)-($E7+$F7+$H7)</formula>
    </cfRule>
  </conditionalFormatting>
  <conditionalFormatting sqref="H7:H10">
    <cfRule type="cellIs" dxfId="8428" priority="34" stopIfTrue="1" operator="greaterThan">
      <formula>($C7)-($E7+$F7+$G7)</formula>
    </cfRule>
  </conditionalFormatting>
  <conditionalFormatting sqref="I7:I10">
    <cfRule type="cellIs" dxfId="8427" priority="33" stopIfTrue="1" operator="notEqual">
      <formula>$C7-$J7</formula>
    </cfRule>
  </conditionalFormatting>
  <conditionalFormatting sqref="J7:J10">
    <cfRule type="cellIs" dxfId="8426" priority="32" stopIfTrue="1" operator="notEqual">
      <formula>$C7-$I7</formula>
    </cfRule>
  </conditionalFormatting>
  <conditionalFormatting sqref="E12:E17">
    <cfRule type="cellIs" dxfId="8425" priority="31" stopIfTrue="1" operator="greaterThan">
      <formula>($C12)-($F12+$G12+$H12)</formula>
    </cfRule>
  </conditionalFormatting>
  <conditionalFormatting sqref="F12:F17">
    <cfRule type="cellIs" dxfId="8424" priority="30" stopIfTrue="1" operator="greaterThan">
      <formula>($C12)-($E12+$G12+$H12)</formula>
    </cfRule>
  </conditionalFormatting>
  <conditionalFormatting sqref="G12:G17">
    <cfRule type="cellIs" dxfId="8423" priority="29" stopIfTrue="1" operator="greaterThan">
      <formula>($C12)-($E12+$F12+$H12)</formula>
    </cfRule>
  </conditionalFormatting>
  <conditionalFormatting sqref="H12:H17">
    <cfRule type="cellIs" dxfId="8422" priority="28" stopIfTrue="1" operator="greaterThan">
      <formula>($C12)-($E12+$F12+$G12)</formula>
    </cfRule>
  </conditionalFormatting>
  <conditionalFormatting sqref="I12:I17">
    <cfRule type="cellIs" dxfId="8421" priority="27" stopIfTrue="1" operator="notEqual">
      <formula>$C12-$J12</formula>
    </cfRule>
  </conditionalFormatting>
  <conditionalFormatting sqref="J12:J17">
    <cfRule type="cellIs" dxfId="8420" priority="26" stopIfTrue="1" operator="notEqual">
      <formula>$C12-$I12</formula>
    </cfRule>
  </conditionalFormatting>
  <conditionalFormatting sqref="C9:C10 C12:C17">
    <cfRule type="cellIs" dxfId="8419" priority="25" stopIfTrue="1" operator="greaterThan">
      <formula>$B9</formula>
    </cfRule>
  </conditionalFormatting>
  <conditionalFormatting sqref="C7">
    <cfRule type="cellIs" dxfId="8418" priority="24" stopIfTrue="1" operator="greaterThan">
      <formula>$B$7</formula>
    </cfRule>
  </conditionalFormatting>
  <conditionalFormatting sqref="C8">
    <cfRule type="cellIs" dxfId="8417" priority="23" stopIfTrue="1" operator="greaterThan">
      <formula>$B$8</formula>
    </cfRule>
  </conditionalFormatting>
  <conditionalFormatting sqref="E7:E10 E12:E17">
    <cfRule type="cellIs" dxfId="8416" priority="22" stopIfTrue="1" operator="greaterThan">
      <formula>($C7)-($F7+$G7+$H7)</formula>
    </cfRule>
  </conditionalFormatting>
  <conditionalFormatting sqref="F7:F10 F12:F17">
    <cfRule type="cellIs" dxfId="8415" priority="21" stopIfTrue="1" operator="greaterThan">
      <formula>($C7)-($E7+$G7+$H7)</formula>
    </cfRule>
  </conditionalFormatting>
  <conditionalFormatting sqref="G7:G10 G12:G17">
    <cfRule type="cellIs" dxfId="8414" priority="20" stopIfTrue="1" operator="greaterThan">
      <formula>($C7)-($E7+$F7+$H7)</formula>
    </cfRule>
  </conditionalFormatting>
  <conditionalFormatting sqref="H7:H10 H12:H17">
    <cfRule type="cellIs" dxfId="8413" priority="19" stopIfTrue="1" operator="greaterThan">
      <formula>($C7)-($E7+$F7+$G7)</formula>
    </cfRule>
  </conditionalFormatting>
  <conditionalFormatting sqref="I7:I10 I12:I17">
    <cfRule type="cellIs" dxfId="8412" priority="18" stopIfTrue="1" operator="notEqual">
      <formula>$C7-$J7</formula>
    </cfRule>
  </conditionalFormatting>
  <conditionalFormatting sqref="J7:J10 J12:J17">
    <cfRule type="cellIs" dxfId="8411" priority="17" stopIfTrue="1" operator="notEqual">
      <formula>$C7-$I7</formula>
    </cfRule>
  </conditionalFormatting>
  <conditionalFormatting sqref="C9:C10">
    <cfRule type="cellIs" dxfId="8410" priority="16" stopIfTrue="1" operator="greaterThan">
      <formula>$B9</formula>
    </cfRule>
  </conditionalFormatting>
  <conditionalFormatting sqref="C7">
    <cfRule type="cellIs" dxfId="8409" priority="15" stopIfTrue="1" operator="greaterThan">
      <formula>$B$7</formula>
    </cfRule>
  </conditionalFormatting>
  <conditionalFormatting sqref="C8">
    <cfRule type="cellIs" dxfId="8408" priority="14" stopIfTrue="1" operator="greaterThan">
      <formula>$B$8</formula>
    </cfRule>
  </conditionalFormatting>
  <conditionalFormatting sqref="E7:E10">
    <cfRule type="cellIs" dxfId="8407" priority="13" stopIfTrue="1" operator="greaterThan">
      <formula>($C7)-($F7+$G7+$H7)</formula>
    </cfRule>
  </conditionalFormatting>
  <conditionalFormatting sqref="F7:F10">
    <cfRule type="cellIs" dxfId="8406" priority="12" stopIfTrue="1" operator="greaterThan">
      <formula>($C7)-($E7+$G7+$H7)</formula>
    </cfRule>
  </conditionalFormatting>
  <conditionalFormatting sqref="G7:G10">
    <cfRule type="cellIs" dxfId="8405" priority="11" stopIfTrue="1" operator="greaterThan">
      <formula>($C7)-($E7+$F7+$H7)</formula>
    </cfRule>
  </conditionalFormatting>
  <conditionalFormatting sqref="H7:H10">
    <cfRule type="cellIs" dxfId="8404" priority="10" stopIfTrue="1" operator="greaterThan">
      <formula>($C7)-($E7+$F7+$G7)</formula>
    </cfRule>
  </conditionalFormatting>
  <conditionalFormatting sqref="I7:I10">
    <cfRule type="cellIs" dxfId="8403" priority="9" stopIfTrue="1" operator="notEqual">
      <formula>$C7-$J7</formula>
    </cfRule>
  </conditionalFormatting>
  <conditionalFormatting sqref="J7:J10">
    <cfRule type="cellIs" dxfId="8402" priority="8" stopIfTrue="1" operator="notEqual">
      <formula>$C7-$I7</formula>
    </cfRule>
  </conditionalFormatting>
  <conditionalFormatting sqref="C12:C17">
    <cfRule type="cellIs" dxfId="8401" priority="7" stopIfTrue="1" operator="greaterThan">
      <formula>$B12</formula>
    </cfRule>
  </conditionalFormatting>
  <conditionalFormatting sqref="E12:E17">
    <cfRule type="cellIs" dxfId="8400" priority="6" stopIfTrue="1" operator="greaterThan">
      <formula>($C12)-($F12+$G12+$H12)</formula>
    </cfRule>
  </conditionalFormatting>
  <conditionalFormatting sqref="F12:F17">
    <cfRule type="cellIs" dxfId="8399" priority="5" stopIfTrue="1" operator="greaterThan">
      <formula>($C12)-($E12+$G12+$H12)</formula>
    </cfRule>
  </conditionalFormatting>
  <conditionalFormatting sqref="G12:G17">
    <cfRule type="cellIs" dxfId="8398" priority="4" stopIfTrue="1" operator="greaterThan">
      <formula>($C12)-($E12+$F12+$H12)</formula>
    </cfRule>
  </conditionalFormatting>
  <conditionalFormatting sqref="H12:H17">
    <cfRule type="cellIs" dxfId="8397" priority="3" stopIfTrue="1" operator="greaterThan">
      <formula>($C12)-($E12+$F12+$G12)</formula>
    </cfRule>
  </conditionalFormatting>
  <conditionalFormatting sqref="I12:I17">
    <cfRule type="cellIs" dxfId="8396" priority="2" stopIfTrue="1" operator="notEqual">
      <formula>$C12-$J12</formula>
    </cfRule>
  </conditionalFormatting>
  <conditionalFormatting sqref="J12:J17">
    <cfRule type="cellIs" dxfId="8395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7"/>
  <dimension ref="A1:L36"/>
  <sheetViews>
    <sheetView topLeftCell="A2"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53" t="s">
        <v>0</v>
      </c>
      <c r="B2" s="53"/>
      <c r="C2" s="53"/>
      <c r="D2" s="53"/>
      <c r="E2" s="53"/>
      <c r="F2" s="53"/>
      <c r="G2" s="53"/>
      <c r="H2" s="54"/>
      <c r="I2" s="27" t="s">
        <v>14</v>
      </c>
      <c r="J2" s="34">
        <v>42490</v>
      </c>
    </row>
    <row r="3" spans="1:12" ht="19.5">
      <c r="A3" s="55" t="s">
        <v>42</v>
      </c>
      <c r="B3" s="55"/>
      <c r="C3" s="55"/>
      <c r="D3" s="55"/>
      <c r="E3" s="55"/>
      <c r="F3" s="55"/>
      <c r="G3" s="55"/>
      <c r="H3" s="55"/>
      <c r="I3" s="27" t="s">
        <v>15</v>
      </c>
      <c r="J3" s="51">
        <v>42493</v>
      </c>
    </row>
    <row r="4" spans="1:12" ht="17.25" customHeight="1">
      <c r="A4" s="56" t="s">
        <v>16</v>
      </c>
      <c r="B4" s="56" t="s">
        <v>1</v>
      </c>
      <c r="C4" s="56"/>
      <c r="D4" s="56"/>
      <c r="E4" s="56" t="s">
        <v>2</v>
      </c>
      <c r="F4" s="56"/>
      <c r="G4" s="56"/>
      <c r="H4" s="56"/>
      <c r="I4" s="56" t="s">
        <v>3</v>
      </c>
      <c r="J4" s="56"/>
    </row>
    <row r="5" spans="1:12" ht="16.5" customHeight="1">
      <c r="A5" s="56"/>
      <c r="B5" s="56"/>
      <c r="C5" s="56"/>
      <c r="D5" s="56"/>
      <c r="E5" s="56" t="s">
        <v>8</v>
      </c>
      <c r="F5" s="56"/>
      <c r="G5" s="56" t="s">
        <v>34</v>
      </c>
      <c r="H5" s="56" t="s">
        <v>9</v>
      </c>
      <c r="I5" s="56" t="s">
        <v>10</v>
      </c>
      <c r="J5" s="56" t="s">
        <v>11</v>
      </c>
      <c r="L5" s="56" t="s">
        <v>37</v>
      </c>
    </row>
    <row r="6" spans="1:12" ht="45.75" customHeight="1">
      <c r="A6" s="5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56"/>
      <c r="H6" s="56"/>
      <c r="I6" s="56"/>
      <c r="J6" s="56"/>
      <c r="L6" s="56"/>
    </row>
    <row r="7" spans="1:12" ht="15.75">
      <c r="A7" s="22" t="s">
        <v>24</v>
      </c>
      <c r="B7" s="45"/>
      <c r="C7" s="45"/>
      <c r="D7" s="46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46">
        <f t="shared" ref="D8:D10" si="0">B8-C8</f>
        <v>9</v>
      </c>
      <c r="E8" s="45"/>
      <c r="F8" s="45"/>
      <c r="G8" s="45"/>
      <c r="H8" s="45"/>
      <c r="I8" s="45"/>
      <c r="J8" s="45"/>
      <c r="L8" s="26">
        <f t="shared" ref="L8:L17" si="1">((E8+F8+G8+H8)-C8)+((I8+J8)-C8)</f>
        <v>0</v>
      </c>
    </row>
    <row r="9" spans="1:12" ht="15.75">
      <c r="A9" s="22" t="s">
        <v>26</v>
      </c>
      <c r="B9" s="45"/>
      <c r="C9" s="45"/>
      <c r="D9" s="46">
        <f t="shared" si="0"/>
        <v>0</v>
      </c>
      <c r="E9" s="45"/>
      <c r="F9" s="45"/>
      <c r="G9" s="45"/>
      <c r="H9" s="45"/>
      <c r="I9" s="45"/>
      <c r="J9" s="45"/>
      <c r="L9" s="26">
        <f t="shared" si="1"/>
        <v>0</v>
      </c>
    </row>
    <row r="10" spans="1:12" ht="15.75">
      <c r="A10" s="22" t="s">
        <v>27</v>
      </c>
      <c r="B10" s="45"/>
      <c r="C10" s="45"/>
      <c r="D10" s="46">
        <f t="shared" si="0"/>
        <v>0</v>
      </c>
      <c r="E10" s="45"/>
      <c r="F10" s="45"/>
      <c r="G10" s="45"/>
      <c r="H10" s="45"/>
      <c r="I10" s="45"/>
      <c r="J10" s="45"/>
      <c r="L10" s="26">
        <f t="shared" si="1"/>
        <v>0</v>
      </c>
    </row>
    <row r="11" spans="1:12" ht="15.75">
      <c r="A11" s="22" t="s">
        <v>12</v>
      </c>
      <c r="B11" s="20">
        <f t="shared" ref="B11:J11" si="2">SUM(B7:B10)</f>
        <v>9</v>
      </c>
      <c r="C11" s="20">
        <f t="shared" si="2"/>
        <v>0</v>
      </c>
      <c r="D11" s="20">
        <f t="shared" si="2"/>
        <v>9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46">
        <f>B12-C12</f>
        <v>5</v>
      </c>
      <c r="E12" s="45"/>
      <c r="F12" s="45"/>
      <c r="G12" s="45"/>
      <c r="H12" s="45"/>
      <c r="I12" s="45"/>
      <c r="J12" s="45"/>
      <c r="L12" s="26">
        <f t="shared" si="1"/>
        <v>0</v>
      </c>
    </row>
    <row r="13" spans="1:12" ht="15.75">
      <c r="A13" s="25" t="s">
        <v>29</v>
      </c>
      <c r="B13" s="45">
        <v>86</v>
      </c>
      <c r="C13" s="45"/>
      <c r="D13" s="46">
        <f t="shared" ref="D13:D17" si="3">B13-C13</f>
        <v>86</v>
      </c>
      <c r="E13" s="45"/>
      <c r="F13" s="45"/>
      <c r="G13" s="45"/>
      <c r="H13" s="45"/>
      <c r="I13" s="45"/>
      <c r="J13" s="45"/>
      <c r="L13" s="26">
        <f t="shared" si="1"/>
        <v>0</v>
      </c>
    </row>
    <row r="14" spans="1:12" ht="15.75">
      <c r="A14" s="25" t="s">
        <v>30</v>
      </c>
      <c r="B14" s="45"/>
      <c r="C14" s="45"/>
      <c r="D14" s="46">
        <f t="shared" si="3"/>
        <v>0</v>
      </c>
      <c r="E14" s="45"/>
      <c r="F14" s="45"/>
      <c r="G14" s="45"/>
      <c r="H14" s="45"/>
      <c r="I14" s="45"/>
      <c r="J14" s="45"/>
      <c r="L14" s="26">
        <f t="shared" si="1"/>
        <v>0</v>
      </c>
    </row>
    <row r="15" spans="1:12" ht="15.75">
      <c r="A15" s="23" t="s">
        <v>31</v>
      </c>
      <c r="B15" s="45">
        <v>21</v>
      </c>
      <c r="C15" s="45"/>
      <c r="D15" s="46">
        <f t="shared" si="3"/>
        <v>21</v>
      </c>
      <c r="E15" s="45"/>
      <c r="F15" s="45"/>
      <c r="G15" s="45"/>
      <c r="H15" s="45"/>
      <c r="I15" s="45"/>
      <c r="J15" s="45"/>
      <c r="L15" s="26">
        <f t="shared" si="1"/>
        <v>0</v>
      </c>
    </row>
    <row r="16" spans="1:12" ht="15.75">
      <c r="A16" s="23" t="s">
        <v>32</v>
      </c>
      <c r="B16" s="45">
        <v>32</v>
      </c>
      <c r="C16" s="45"/>
      <c r="D16" s="46">
        <f t="shared" si="3"/>
        <v>32</v>
      </c>
      <c r="E16" s="45"/>
      <c r="F16" s="45"/>
      <c r="G16" s="45"/>
      <c r="H16" s="45"/>
      <c r="I16" s="45"/>
      <c r="J16" s="45"/>
      <c r="L16" s="26">
        <f t="shared" si="1"/>
        <v>0</v>
      </c>
    </row>
    <row r="17" spans="1:12" ht="15.75">
      <c r="A17" s="23" t="s">
        <v>33</v>
      </c>
      <c r="B17" s="45">
        <v>2</v>
      </c>
      <c r="C17" s="45"/>
      <c r="D17" s="46">
        <f t="shared" si="3"/>
        <v>2</v>
      </c>
      <c r="E17" s="45"/>
      <c r="F17" s="45"/>
      <c r="G17" s="45"/>
      <c r="H17" s="45"/>
      <c r="I17" s="45"/>
      <c r="J17" s="45"/>
      <c r="L17" s="26">
        <f t="shared" si="1"/>
        <v>0</v>
      </c>
    </row>
    <row r="18" spans="1:12" ht="15.75">
      <c r="A18" s="23" t="s">
        <v>12</v>
      </c>
      <c r="B18" s="24">
        <f t="shared" ref="B18:J18" si="4">SUM(B12:B17)</f>
        <v>146</v>
      </c>
      <c r="C18" s="24">
        <f t="shared" si="4"/>
        <v>0</v>
      </c>
      <c r="D18" s="21">
        <f t="shared" si="4"/>
        <v>146</v>
      </c>
      <c r="E18" s="21">
        <f t="shared" si="4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4"/>
        <v>0</v>
      </c>
      <c r="J18" s="21">
        <f t="shared" si="4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5">C11+C18</f>
        <v>0</v>
      </c>
      <c r="D19" s="24">
        <f t="shared" si="5"/>
        <v>155</v>
      </c>
      <c r="E19" s="24">
        <f t="shared" si="5"/>
        <v>0</v>
      </c>
      <c r="F19" s="24">
        <f t="shared" si="5"/>
        <v>0</v>
      </c>
      <c r="G19" s="24">
        <f t="shared" si="5"/>
        <v>0</v>
      </c>
      <c r="H19" s="24">
        <f t="shared" si="5"/>
        <v>0</v>
      </c>
      <c r="I19" s="24">
        <f t="shared" si="5"/>
        <v>0</v>
      </c>
      <c r="J19" s="24">
        <f t="shared" si="5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63" t="s">
        <v>18</v>
      </c>
      <c r="B27" s="40" t="e">
        <f>E11/C11</f>
        <v>#DIV/0!</v>
      </c>
      <c r="C27" s="40" t="e">
        <f>F11/C11</f>
        <v>#DIV/0!</v>
      </c>
      <c r="D27" s="64" t="e">
        <f>G11/C11</f>
        <v>#DIV/0!</v>
      </c>
      <c r="E27" s="64" t="e">
        <f>H11/C11</f>
        <v>#DIV/0!</v>
      </c>
      <c r="F27" s="65" t="e">
        <f>B27+C27+D27+E27</f>
        <v>#DIV/0!</v>
      </c>
    </row>
    <row r="28" spans="1:12">
      <c r="A28" s="63"/>
      <c r="B28" s="64" t="e">
        <f>(E11+F11)/C11</f>
        <v>#DIV/0!</v>
      </c>
      <c r="C28" s="64"/>
      <c r="D28" s="64"/>
      <c r="E28" s="64"/>
      <c r="F28" s="65"/>
    </row>
    <row r="29" spans="1:12">
      <c r="A29" s="10"/>
      <c r="B29" s="11"/>
      <c r="C29" s="11"/>
      <c r="D29" s="11"/>
      <c r="E29" s="11"/>
      <c r="F29" s="12"/>
    </row>
    <row r="30" spans="1:12">
      <c r="A30" s="63" t="s">
        <v>19</v>
      </c>
      <c r="B30" s="40" t="e">
        <f>E18/C18</f>
        <v>#DIV/0!</v>
      </c>
      <c r="C30" s="40" t="e">
        <f>F18/C18</f>
        <v>#DIV/0!</v>
      </c>
      <c r="D30" s="64" t="e">
        <f>G18/C18</f>
        <v>#DIV/0!</v>
      </c>
      <c r="E30" s="64" t="e">
        <f>H18/C18</f>
        <v>#DIV/0!</v>
      </c>
      <c r="F30" s="65" t="e">
        <f>B30+C30+D30+E30</f>
        <v>#DIV/0!</v>
      </c>
    </row>
    <row r="31" spans="1:12">
      <c r="A31" s="63"/>
      <c r="B31" s="64" t="e">
        <f>(E14+F14)/C14</f>
        <v>#DIV/0!</v>
      </c>
      <c r="C31" s="64"/>
      <c r="D31" s="64"/>
      <c r="E31" s="64"/>
      <c r="F31" s="6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66" t="s">
        <v>20</v>
      </c>
      <c r="B33" s="40" t="e">
        <f>E19/C19</f>
        <v>#DIV/0!</v>
      </c>
      <c r="C33" s="40" t="e">
        <f>F19/C19</f>
        <v>#DIV/0!</v>
      </c>
      <c r="D33" s="64" t="e">
        <f>G19/C19</f>
        <v>#DIV/0!</v>
      </c>
      <c r="E33" s="64" t="e">
        <f>H19/C19</f>
        <v>#DIV/0!</v>
      </c>
      <c r="F33" s="64" t="e">
        <f>B34+D33+E33</f>
        <v>#DIV/0!</v>
      </c>
    </row>
    <row r="34" spans="1:6" ht="13.5" customHeight="1">
      <c r="A34" s="66"/>
      <c r="B34" s="64" t="e">
        <f>(E19+F19)/C19</f>
        <v>#DIV/0!</v>
      </c>
      <c r="C34" s="64"/>
      <c r="D34" s="64"/>
      <c r="E34" s="64"/>
      <c r="F34" s="64"/>
    </row>
    <row r="35" spans="1:6" ht="24" customHeight="1">
      <c r="A35" s="7" t="s">
        <v>23</v>
      </c>
    </row>
    <row r="36" spans="1:6" ht="14.25" customHeight="1"/>
  </sheetData>
  <mergeCells count="33">
    <mergeCell ref="A33:A34"/>
    <mergeCell ref="D33:D34"/>
    <mergeCell ref="E33:E34"/>
    <mergeCell ref="F33:F34"/>
    <mergeCell ref="B34:C34"/>
    <mergeCell ref="A27:A28"/>
    <mergeCell ref="D27:D28"/>
    <mergeCell ref="E27:E28"/>
    <mergeCell ref="F27:F28"/>
    <mergeCell ref="B28:C28"/>
    <mergeCell ref="A30:A31"/>
    <mergeCell ref="D30:D31"/>
    <mergeCell ref="E30:E31"/>
    <mergeCell ref="F30:F31"/>
    <mergeCell ref="B31:C31"/>
    <mergeCell ref="L5:L6"/>
    <mergeCell ref="B22:E22"/>
    <mergeCell ref="F22:F26"/>
    <mergeCell ref="B23:E23"/>
    <mergeCell ref="B24:C25"/>
    <mergeCell ref="D24:D26"/>
    <mergeCell ref="E24:E26"/>
    <mergeCell ref="A2:H2"/>
    <mergeCell ref="A3:H3"/>
    <mergeCell ref="A4:A6"/>
    <mergeCell ref="B4:D5"/>
    <mergeCell ref="E4:H4"/>
    <mergeCell ref="I4:J4"/>
    <mergeCell ref="E5:F5"/>
    <mergeCell ref="G5:G6"/>
    <mergeCell ref="H5:H6"/>
    <mergeCell ref="I5:I6"/>
    <mergeCell ref="J5:J6"/>
  </mergeCells>
  <phoneticPr fontId="0" type="noConversion"/>
  <conditionalFormatting sqref="C7">
    <cfRule type="cellIs" dxfId="8394" priority="1128" stopIfTrue="1" operator="greaterThan">
      <formula>$B$7</formula>
    </cfRule>
  </conditionalFormatting>
  <conditionalFormatting sqref="C8">
    <cfRule type="cellIs" dxfId="8393" priority="1129" stopIfTrue="1" operator="greaterThan">
      <formula>$B$8</formula>
    </cfRule>
  </conditionalFormatting>
  <conditionalFormatting sqref="C9:C10 C12:C17">
    <cfRule type="cellIs" dxfId="8392" priority="1130" stopIfTrue="1" operator="greaterThan">
      <formula>$B9</formula>
    </cfRule>
  </conditionalFormatting>
  <conditionalFormatting sqref="E13:E16 E7:E10">
    <cfRule type="cellIs" dxfId="8391" priority="1131" stopIfTrue="1" operator="greaterThan">
      <formula>($C7)-($F7+$G7+$H7)</formula>
    </cfRule>
  </conditionalFormatting>
  <conditionalFormatting sqref="F7:F10 F13:F16">
    <cfRule type="cellIs" dxfId="8390" priority="1132" stopIfTrue="1" operator="greaterThan">
      <formula>($C7)-($E7+$G7+$H7)</formula>
    </cfRule>
  </conditionalFormatting>
  <conditionalFormatting sqref="G7:G10 G13:G16">
    <cfRule type="cellIs" dxfId="8389" priority="1133" stopIfTrue="1" operator="greaterThan">
      <formula>($C7)-($E7+$F7+$H7)</formula>
    </cfRule>
  </conditionalFormatting>
  <conditionalFormatting sqref="H7:H10 H13:H16">
    <cfRule type="cellIs" dxfId="8388" priority="1134" stopIfTrue="1" operator="greaterThan">
      <formula>($C7)-($E7+$F7+$G7)</formula>
    </cfRule>
  </conditionalFormatting>
  <conditionalFormatting sqref="I7:I10 I12:I17">
    <cfRule type="cellIs" dxfId="8387" priority="1135" stopIfTrue="1" operator="notEqual">
      <formula>$C7-$J7</formula>
    </cfRule>
  </conditionalFormatting>
  <conditionalFormatting sqref="J7:J10 J12:J17">
    <cfRule type="cellIs" dxfId="8386" priority="1136" stopIfTrue="1" operator="notEqual">
      <formula>$C7-$I7</formula>
    </cfRule>
  </conditionalFormatting>
  <conditionalFormatting sqref="C13">
    <cfRule type="cellIs" dxfId="8385" priority="1122" stopIfTrue="1" operator="notEqual">
      <formula>$E$13+$F$13+$G$13+$H$13</formula>
    </cfRule>
    <cfRule type="cellIs" dxfId="8384" priority="1123" stopIfTrue="1" operator="notEqual">
      <formula>$I$13+$J$13</formula>
    </cfRule>
  </conditionalFormatting>
  <conditionalFormatting sqref="C14">
    <cfRule type="cellIs" dxfId="8383" priority="1120" stopIfTrue="1" operator="notEqual">
      <formula>$E$14+$F$14+$G$14+$H$14</formula>
    </cfRule>
    <cfRule type="cellIs" dxfId="8382" priority="1121" stopIfTrue="1" operator="notEqual">
      <formula>$I$14+$J$14</formula>
    </cfRule>
  </conditionalFormatting>
  <conditionalFormatting sqref="C15">
    <cfRule type="cellIs" dxfId="8381" priority="1118" stopIfTrue="1" operator="notEqual">
      <formula>$E$15+$F$15+$G$15+$H$15</formula>
    </cfRule>
    <cfRule type="cellIs" dxfId="8380" priority="1119" stopIfTrue="1" operator="notEqual">
      <formula>$I$15+$J$15</formula>
    </cfRule>
  </conditionalFormatting>
  <conditionalFormatting sqref="C16">
    <cfRule type="cellIs" dxfId="8379" priority="1116" stopIfTrue="1" operator="notEqual">
      <formula>$E$16+$F$16+$G$16+$H$16</formula>
    </cfRule>
    <cfRule type="cellIs" dxfId="8378" priority="1117" stopIfTrue="1" operator="notEqual">
      <formula>$I$16+$J$16</formula>
    </cfRule>
  </conditionalFormatting>
  <conditionalFormatting sqref="E13:E17">
    <cfRule type="cellIs" dxfId="8377" priority="1113" stopIfTrue="1" operator="notEqual">
      <formula>$C$12-$F$12-$G$12-$H$12</formula>
    </cfRule>
  </conditionalFormatting>
  <conditionalFormatting sqref="E13">
    <cfRule type="cellIs" dxfId="8376" priority="1109" stopIfTrue="1" operator="notEqual">
      <formula>$C$13-$F$13-$G$13-$H$13</formula>
    </cfRule>
  </conditionalFormatting>
  <conditionalFormatting sqref="F13">
    <cfRule type="cellIs" dxfId="8375" priority="1108" stopIfTrue="1" operator="notEqual">
      <formula>$C$13-$E$13-$G$13-$H$13</formula>
    </cfRule>
  </conditionalFormatting>
  <conditionalFormatting sqref="G13">
    <cfRule type="cellIs" dxfId="8374" priority="1107" stopIfTrue="1" operator="notEqual">
      <formula>$C$13-$E$13-$F$13-$H$13</formula>
    </cfRule>
  </conditionalFormatting>
  <conditionalFormatting sqref="H13">
    <cfRule type="cellIs" dxfId="8373" priority="1106" stopIfTrue="1" operator="notEqual">
      <formula>$C$13-$E$13-$F$13-$G$13</formula>
    </cfRule>
  </conditionalFormatting>
  <conditionalFormatting sqref="E14">
    <cfRule type="cellIs" dxfId="8372" priority="1105" stopIfTrue="1" operator="notEqual">
      <formula>$C$14-$F$14-$G$14-$H$14</formula>
    </cfRule>
  </conditionalFormatting>
  <conditionalFormatting sqref="F14">
    <cfRule type="cellIs" dxfId="8371" priority="1104" stopIfTrue="1" operator="notEqual">
      <formula>$C$14-$E$14-$G$14-$H$14</formula>
    </cfRule>
  </conditionalFormatting>
  <conditionalFormatting sqref="G14">
    <cfRule type="cellIs" dxfId="8370" priority="1103" stopIfTrue="1" operator="notEqual">
      <formula>$C$14-$E$14-$F$14-$H$14</formula>
    </cfRule>
  </conditionalFormatting>
  <conditionalFormatting sqref="H14">
    <cfRule type="cellIs" dxfId="8369" priority="1102" stopIfTrue="1" operator="notEqual">
      <formula>$C$14-$E$14-$F$14-$G$14</formula>
    </cfRule>
  </conditionalFormatting>
  <conditionalFormatting sqref="E15">
    <cfRule type="cellIs" dxfId="8368" priority="1101" stopIfTrue="1" operator="notEqual">
      <formula>$C$15-$F$15-$G$15-$H$15</formula>
    </cfRule>
  </conditionalFormatting>
  <conditionalFormatting sqref="F15">
    <cfRule type="cellIs" dxfId="8367" priority="1100" stopIfTrue="1" operator="notEqual">
      <formula>$C$15-$E$15-$G$15-$H$15</formula>
    </cfRule>
  </conditionalFormatting>
  <conditionalFormatting sqref="G15">
    <cfRule type="cellIs" dxfId="8366" priority="1099" stopIfTrue="1" operator="notEqual">
      <formula>$C$15-$E$15-$F$15-$H$15</formula>
    </cfRule>
  </conditionalFormatting>
  <conditionalFormatting sqref="H15">
    <cfRule type="cellIs" dxfId="8365" priority="1098" stopIfTrue="1" operator="notEqual">
      <formula>$C$15-$E$15-$F$15-$G$15</formula>
    </cfRule>
  </conditionalFormatting>
  <conditionalFormatting sqref="E16">
    <cfRule type="cellIs" dxfId="8364" priority="1097" stopIfTrue="1" operator="notEqual">
      <formula>$C$16-$F$16-$G$16-$H$16</formula>
    </cfRule>
  </conditionalFormatting>
  <conditionalFormatting sqref="F16">
    <cfRule type="cellIs" dxfId="8363" priority="1096" stopIfTrue="1" operator="notEqual">
      <formula>$C$16-$E$16-$G$16-$H$16</formula>
    </cfRule>
  </conditionalFormatting>
  <conditionalFormatting sqref="G16">
    <cfRule type="cellIs" dxfId="8362" priority="1095" stopIfTrue="1" operator="notEqual">
      <formula>$C$16-$E$16-$F$16-$H$16</formula>
    </cfRule>
  </conditionalFormatting>
  <conditionalFormatting sqref="H16">
    <cfRule type="cellIs" dxfId="8361" priority="1094" stopIfTrue="1" operator="notEqual">
      <formula>$C$16-$E$16-$F$16-$G$16</formula>
    </cfRule>
  </conditionalFormatting>
  <conditionalFormatting sqref="I12">
    <cfRule type="cellIs" dxfId="8360" priority="1089" stopIfTrue="1" operator="notEqual">
      <formula>$C$12-$J$12</formula>
    </cfRule>
  </conditionalFormatting>
  <conditionalFormatting sqref="I13">
    <cfRule type="cellIs" dxfId="8359" priority="1088" stopIfTrue="1" operator="notEqual">
      <formula>$C$13-$J$13</formula>
    </cfRule>
  </conditionalFormatting>
  <conditionalFormatting sqref="I14">
    <cfRule type="cellIs" dxfId="8358" priority="1087" stopIfTrue="1" operator="notEqual">
      <formula>$C$14-$J$14</formula>
    </cfRule>
  </conditionalFormatting>
  <conditionalFormatting sqref="I15">
    <cfRule type="cellIs" dxfId="8357" priority="1086" stopIfTrue="1" operator="notEqual">
      <formula>$C$15-$J$15</formula>
    </cfRule>
  </conditionalFormatting>
  <conditionalFormatting sqref="I16">
    <cfRule type="cellIs" dxfId="8356" priority="1085" stopIfTrue="1" operator="notEqual">
      <formula>$C$16-$J$16</formula>
    </cfRule>
  </conditionalFormatting>
  <conditionalFormatting sqref="I17">
    <cfRule type="cellIs" dxfId="8355" priority="1084" stopIfTrue="1" operator="notEqual">
      <formula>$C$17-$J$17</formula>
    </cfRule>
  </conditionalFormatting>
  <conditionalFormatting sqref="J12">
    <cfRule type="cellIs" dxfId="8354" priority="1083" stopIfTrue="1" operator="notEqual">
      <formula>$C$12-$I$12</formula>
    </cfRule>
  </conditionalFormatting>
  <conditionalFormatting sqref="J13">
    <cfRule type="cellIs" dxfId="8353" priority="1082" stopIfTrue="1" operator="notEqual">
      <formula>$C$13-$I$13</formula>
    </cfRule>
  </conditionalFormatting>
  <conditionalFormatting sqref="J14">
    <cfRule type="cellIs" dxfId="8352" priority="1081" stopIfTrue="1" operator="notEqual">
      <formula>$C$14-$I$14</formula>
    </cfRule>
  </conditionalFormatting>
  <conditionalFormatting sqref="J15">
    <cfRule type="cellIs" dxfId="8351" priority="1080" stopIfTrue="1" operator="notEqual">
      <formula>$C$15-$I$15</formula>
    </cfRule>
  </conditionalFormatting>
  <conditionalFormatting sqref="J16">
    <cfRule type="cellIs" dxfId="8350" priority="1079" stopIfTrue="1" operator="notEqual">
      <formula>$C$16-$I$16</formula>
    </cfRule>
  </conditionalFormatting>
  <conditionalFormatting sqref="J17">
    <cfRule type="cellIs" dxfId="8349" priority="1078" stopIfTrue="1" operator="notEqual">
      <formula>$C$17-$I$17</formula>
    </cfRule>
  </conditionalFormatting>
  <conditionalFormatting sqref="C7">
    <cfRule type="cellIs" dxfId="8348" priority="1076" stopIfTrue="1" operator="notEqual">
      <formula>$E$7+$F$7+$G$7+$H$7</formula>
    </cfRule>
    <cfRule type="cellIs" dxfId="8347" priority="1077" stopIfTrue="1" operator="notEqual">
      <formula>$I$7+$J$7</formula>
    </cfRule>
  </conditionalFormatting>
  <conditionalFormatting sqref="C8">
    <cfRule type="cellIs" dxfId="8346" priority="1074" stopIfTrue="1" operator="notEqual">
      <formula>$E$8+$F$8+$G$8+$H$8</formula>
    </cfRule>
    <cfRule type="cellIs" dxfId="8345" priority="1075" stopIfTrue="1" operator="notEqual">
      <formula>$I$8+$J$8</formula>
    </cfRule>
  </conditionalFormatting>
  <conditionalFormatting sqref="C9">
    <cfRule type="cellIs" dxfId="8344" priority="1072" stopIfTrue="1" operator="notEqual">
      <formula>$E$9+$F$9+$G$9+$H$9</formula>
    </cfRule>
    <cfRule type="cellIs" dxfId="8343" priority="1073" stopIfTrue="1" operator="notEqual">
      <formula>$I$9+$J$9</formula>
    </cfRule>
  </conditionalFormatting>
  <conditionalFormatting sqref="C10">
    <cfRule type="cellIs" dxfId="8342" priority="1070" stopIfTrue="1" operator="notEqual">
      <formula>$E$10+$F$10+$G$10+$H$10</formula>
    </cfRule>
    <cfRule type="cellIs" dxfId="8341" priority="1071" stopIfTrue="1" operator="notEqual">
      <formula>$I$10+$J$10</formula>
    </cfRule>
  </conditionalFormatting>
  <conditionalFormatting sqref="G9">
    <cfRule type="cellIs" dxfId="8340" priority="1069" stopIfTrue="1" operator="notEqual">
      <formula>$C$9-$E$9-$F$9-$H$9</formula>
    </cfRule>
  </conditionalFormatting>
  <conditionalFormatting sqref="E8:E10">
    <cfRule type="cellIs" dxfId="8339" priority="1068" stopIfTrue="1" operator="notEqual">
      <formula>$C$8-$F$8-$G$8-$H$8</formula>
    </cfRule>
  </conditionalFormatting>
  <conditionalFormatting sqref="E7">
    <cfRule type="cellIs" dxfId="8338" priority="1067" stopIfTrue="1" operator="notEqual">
      <formula>$C$7-$F$7-$G$7-$H$7</formula>
    </cfRule>
  </conditionalFormatting>
  <conditionalFormatting sqref="F7">
    <cfRule type="cellIs" dxfId="8337" priority="1066" stopIfTrue="1" operator="notEqual">
      <formula>$C$7-$E$7-$G$7-$H$7</formula>
    </cfRule>
  </conditionalFormatting>
  <conditionalFormatting sqref="G7">
    <cfRule type="cellIs" dxfId="8336" priority="1065" stopIfTrue="1" operator="notEqual">
      <formula>$C$7-$E$7-$F$7-$H$7</formula>
    </cfRule>
  </conditionalFormatting>
  <conditionalFormatting sqref="H7">
    <cfRule type="cellIs" dxfId="8335" priority="1064" stopIfTrue="1" operator="notEqual">
      <formula>$C$7-$E$7-$F$7-$G$7</formula>
    </cfRule>
  </conditionalFormatting>
  <conditionalFormatting sqref="F8">
    <cfRule type="cellIs" dxfId="8334" priority="1063" stopIfTrue="1" operator="notEqual">
      <formula>$C$8-$E$8-$G$8-$H$8</formula>
    </cfRule>
  </conditionalFormatting>
  <conditionalFormatting sqref="G8">
    <cfRule type="cellIs" dxfId="8333" priority="1062" stopIfTrue="1" operator="notEqual">
      <formula>$C$8-$E$8-$F$8-$H$8</formula>
    </cfRule>
  </conditionalFormatting>
  <conditionalFormatting sqref="H8">
    <cfRule type="cellIs" dxfId="8332" priority="1061" stopIfTrue="1" operator="notEqual">
      <formula>$C$8-$E$8-$F$8-$G$8</formula>
    </cfRule>
  </conditionalFormatting>
  <conditionalFormatting sqref="E9">
    <cfRule type="cellIs" dxfId="8331" priority="1060" stopIfTrue="1" operator="notEqual">
      <formula>$C$9-$F$9-$G$9-$H$9</formula>
    </cfRule>
  </conditionalFormatting>
  <conditionalFormatting sqref="F9">
    <cfRule type="cellIs" dxfId="8330" priority="1059" stopIfTrue="1" operator="notEqual">
      <formula>$C$9-$E$9-$G$9-$H$9</formula>
    </cfRule>
  </conditionalFormatting>
  <conditionalFormatting sqref="H9">
    <cfRule type="cellIs" dxfId="8329" priority="1058" stopIfTrue="1" operator="notEqual">
      <formula>$C$9-$E$9-$F$9-$G$9</formula>
    </cfRule>
  </conditionalFormatting>
  <conditionalFormatting sqref="E10">
    <cfRule type="cellIs" dxfId="8328" priority="1057" stopIfTrue="1" operator="notEqual">
      <formula>$C$10-$F$10-$G$10-$H$10</formula>
    </cfRule>
  </conditionalFormatting>
  <conditionalFormatting sqref="F10">
    <cfRule type="cellIs" dxfId="8327" priority="1056" stopIfTrue="1" operator="notEqual">
      <formula>$C$10-$E$10-$G$10-$H$10</formula>
    </cfRule>
  </conditionalFormatting>
  <conditionalFormatting sqref="G10">
    <cfRule type="cellIs" dxfId="8326" priority="1055" stopIfTrue="1" operator="notEqual">
      <formula>$C$10-$E$10-$F$10-$H$10</formula>
    </cfRule>
  </conditionalFormatting>
  <conditionalFormatting sqref="H10">
    <cfRule type="cellIs" dxfId="8325" priority="1054" stopIfTrue="1" operator="notEqual">
      <formula>$C$10-$E$10-$F$10-$G$10</formula>
    </cfRule>
  </conditionalFormatting>
  <conditionalFormatting sqref="I7">
    <cfRule type="cellIs" dxfId="8324" priority="1053" stopIfTrue="1" operator="notEqual">
      <formula>$C$7-$J$7</formula>
    </cfRule>
  </conditionalFormatting>
  <conditionalFormatting sqref="I8">
    <cfRule type="cellIs" dxfId="8323" priority="1052" stopIfTrue="1" operator="notEqual">
      <formula>$C$8-$J$8</formula>
    </cfRule>
  </conditionalFormatting>
  <conditionalFormatting sqref="I9">
    <cfRule type="cellIs" dxfId="8322" priority="1051" stopIfTrue="1" operator="notEqual">
      <formula>$C$9-$J$9</formula>
    </cfRule>
  </conditionalFormatting>
  <conditionalFormatting sqref="I10">
    <cfRule type="cellIs" dxfId="8321" priority="1050" stopIfTrue="1" operator="notEqual">
      <formula>$C$10-$J$10</formula>
    </cfRule>
  </conditionalFormatting>
  <conditionalFormatting sqref="J7">
    <cfRule type="cellIs" dxfId="8320" priority="1049" stopIfTrue="1" operator="notEqual">
      <formula>$C$7-$I$7</formula>
    </cfRule>
  </conditionalFormatting>
  <conditionalFormatting sqref="J8">
    <cfRule type="cellIs" dxfId="8319" priority="1048" stopIfTrue="1" operator="notEqual">
      <formula>$C$8-$I$8</formula>
    </cfRule>
  </conditionalFormatting>
  <conditionalFormatting sqref="J9">
    <cfRule type="cellIs" dxfId="8318" priority="1047" stopIfTrue="1" operator="notEqual">
      <formula>$C$9-$I$9</formula>
    </cfRule>
  </conditionalFormatting>
  <conditionalFormatting sqref="J10">
    <cfRule type="cellIs" dxfId="8317" priority="1046" stopIfTrue="1" operator="notEqual">
      <formula>$C$10-$I$10</formula>
    </cfRule>
  </conditionalFormatting>
  <conditionalFormatting sqref="E17">
    <cfRule type="cellIs" dxfId="8316" priority="1142" stopIfTrue="1" operator="greaterThan">
      <formula>($C12)-($F12+$G12+$H12)</formula>
    </cfRule>
  </conditionalFormatting>
  <conditionalFormatting sqref="F12">
    <cfRule type="cellIs" dxfId="8315" priority="1144" stopIfTrue="1" operator="greaterThan">
      <formula>($C12)-($E17+$G12+$H12)</formula>
    </cfRule>
  </conditionalFormatting>
  <conditionalFormatting sqref="F17">
    <cfRule type="cellIs" dxfId="8314" priority="1145" stopIfTrue="1" operator="greaterThan">
      <formula>($C17)-(#REF!+$G17+$H17)</formula>
    </cfRule>
  </conditionalFormatting>
  <conditionalFormatting sqref="G12">
    <cfRule type="cellIs" dxfId="8313" priority="1147" stopIfTrue="1" operator="greaterThan">
      <formula>($C12)-($E17+$F12+$H12)</formula>
    </cfRule>
  </conditionalFormatting>
  <conditionalFormatting sqref="G17">
    <cfRule type="cellIs" dxfId="8312" priority="1148" stopIfTrue="1" operator="greaterThan">
      <formula>($C17)-(#REF!+$F17+$H17)</formula>
    </cfRule>
  </conditionalFormatting>
  <conditionalFormatting sqref="H12">
    <cfRule type="cellIs" dxfId="8311" priority="1150" stopIfTrue="1" operator="greaterThan">
      <formula>($C12)-($E17+$F12+$G12)</formula>
    </cfRule>
  </conditionalFormatting>
  <conditionalFormatting sqref="H17">
    <cfRule type="cellIs" dxfId="8310" priority="1151" stopIfTrue="1" operator="greaterThan">
      <formula>($C17)-(#REF!+$F17+$G17)</formula>
    </cfRule>
  </conditionalFormatting>
  <conditionalFormatting sqref="C12">
    <cfRule type="cellIs" dxfId="8309" priority="1154" stopIfTrue="1" operator="notEqual">
      <formula>$E$17+$F$12+$G$12+$H$12</formula>
    </cfRule>
    <cfRule type="cellIs" dxfId="8308" priority="1155" stopIfTrue="1" operator="notEqual">
      <formula>$I$12+$J$12</formula>
    </cfRule>
  </conditionalFormatting>
  <conditionalFormatting sqref="C17">
    <cfRule type="cellIs" dxfId="8307" priority="1164" stopIfTrue="1" operator="notEqual">
      <formula>#REF!+$F$17+$G$17+$H$17</formula>
    </cfRule>
    <cfRule type="cellIs" dxfId="8306" priority="1165" stopIfTrue="1" operator="notEqual">
      <formula>$I$17+$J$17</formula>
    </cfRule>
  </conditionalFormatting>
  <conditionalFormatting sqref="F12">
    <cfRule type="cellIs" dxfId="8305" priority="1166" stopIfTrue="1" operator="notEqual">
      <formula>$C$12-$E$17-$G$12-$H$12</formula>
    </cfRule>
  </conditionalFormatting>
  <conditionalFormatting sqref="G12">
    <cfRule type="cellIs" dxfId="8304" priority="1167" stopIfTrue="1" operator="notEqual">
      <formula>$C$12-$E$17-$F$12-$H$12</formula>
    </cfRule>
  </conditionalFormatting>
  <conditionalFormatting sqref="H12">
    <cfRule type="cellIs" dxfId="8303" priority="1168" stopIfTrue="1" operator="notEqual">
      <formula>$C$12-$E$17-$F$12-$G$12</formula>
    </cfRule>
  </conditionalFormatting>
  <conditionalFormatting sqref="F17">
    <cfRule type="cellIs" dxfId="8302" priority="1185" stopIfTrue="1" operator="notEqual">
      <formula>$C$17-#REF!-$G$17-$H$17</formula>
    </cfRule>
  </conditionalFormatting>
  <conditionalFormatting sqref="G17">
    <cfRule type="cellIs" dxfId="8301" priority="1186" stopIfTrue="1" operator="notEqual">
      <formula>$C$17-#REF!-$F$17-$H$17</formula>
    </cfRule>
  </conditionalFormatting>
  <conditionalFormatting sqref="H17">
    <cfRule type="cellIs" dxfId="8300" priority="1187" stopIfTrue="1" operator="notEqual">
      <formula>$C$17-#REF!-$F$17-$G$17</formula>
    </cfRule>
  </conditionalFormatting>
  <conditionalFormatting sqref="G9">
    <cfRule type="cellIs" dxfId="8299" priority="965" stopIfTrue="1" operator="notEqual">
      <formula>$C$9-$E$9-$F$9-$H$9</formula>
    </cfRule>
  </conditionalFormatting>
  <conditionalFormatting sqref="E8">
    <cfRule type="cellIs" dxfId="8298" priority="964" stopIfTrue="1" operator="notEqual">
      <formula>$C$8-$F$8-$G$8-$H$8</formula>
    </cfRule>
  </conditionalFormatting>
  <conditionalFormatting sqref="E7">
    <cfRule type="cellIs" dxfId="8297" priority="963" stopIfTrue="1" operator="notEqual">
      <formula>$C$7-$F$7-$G$7-$H$7</formula>
    </cfRule>
  </conditionalFormatting>
  <conditionalFormatting sqref="F7">
    <cfRule type="cellIs" dxfId="8296" priority="962" stopIfTrue="1" operator="notEqual">
      <formula>$C$7-$E$7-$G$7-$H$7</formula>
    </cfRule>
  </conditionalFormatting>
  <conditionalFormatting sqref="G7">
    <cfRule type="cellIs" dxfId="8295" priority="961" stopIfTrue="1" operator="notEqual">
      <formula>$C$7-$E$7-$F$7-$H$7</formula>
    </cfRule>
  </conditionalFormatting>
  <conditionalFormatting sqref="H7">
    <cfRule type="cellIs" dxfId="8294" priority="960" stopIfTrue="1" operator="notEqual">
      <formula>$C$7-$E$7-$F$7-$G$7</formula>
    </cfRule>
  </conditionalFormatting>
  <conditionalFormatting sqref="F8">
    <cfRule type="cellIs" dxfId="8293" priority="959" stopIfTrue="1" operator="notEqual">
      <formula>$C$8-$E$8-$G$8-$H$8</formula>
    </cfRule>
  </conditionalFormatting>
  <conditionalFormatting sqref="G8">
    <cfRule type="cellIs" dxfId="8292" priority="958" stopIfTrue="1" operator="notEqual">
      <formula>$C$8-$E$8-$F$8-$H$8</formula>
    </cfRule>
  </conditionalFormatting>
  <conditionalFormatting sqref="H8">
    <cfRule type="cellIs" dxfId="8291" priority="957" stopIfTrue="1" operator="notEqual">
      <formula>$C$8-$E$8-$F$8-$G$8</formula>
    </cfRule>
  </conditionalFormatting>
  <conditionalFormatting sqref="E9">
    <cfRule type="cellIs" dxfId="8290" priority="956" stopIfTrue="1" operator="notEqual">
      <formula>$C$9-$F$9-$G$9-$H$9</formula>
    </cfRule>
  </conditionalFormatting>
  <conditionalFormatting sqref="F9">
    <cfRule type="cellIs" dxfId="8289" priority="955" stopIfTrue="1" operator="notEqual">
      <formula>$C$9-$E$9-$G$9-$H$9</formula>
    </cfRule>
  </conditionalFormatting>
  <conditionalFormatting sqref="H9">
    <cfRule type="cellIs" dxfId="8288" priority="954" stopIfTrue="1" operator="notEqual">
      <formula>$C$9-$E$9-$F$9-$G$9</formula>
    </cfRule>
  </conditionalFormatting>
  <conditionalFormatting sqref="E10">
    <cfRule type="cellIs" dxfId="8287" priority="953" stopIfTrue="1" operator="notEqual">
      <formula>$C$10-$F$10-$G$10-$H$10</formula>
    </cfRule>
  </conditionalFormatting>
  <conditionalFormatting sqref="F10">
    <cfRule type="cellIs" dxfId="8286" priority="952" stopIfTrue="1" operator="notEqual">
      <formula>$C$10-$E$10-$G$10-$H$10</formula>
    </cfRule>
  </conditionalFormatting>
  <conditionalFormatting sqref="G10">
    <cfRule type="cellIs" dxfId="8285" priority="951" stopIfTrue="1" operator="notEqual">
      <formula>$C$10-$E$10-$F$10-$H$10</formula>
    </cfRule>
  </conditionalFormatting>
  <conditionalFormatting sqref="H10">
    <cfRule type="cellIs" dxfId="8284" priority="950" stopIfTrue="1" operator="notEqual">
      <formula>$C$10-$E$10-$F$10-$G$10</formula>
    </cfRule>
  </conditionalFormatting>
  <conditionalFormatting sqref="I7">
    <cfRule type="cellIs" dxfId="8283" priority="949" stopIfTrue="1" operator="notEqual">
      <formula>$C$7-$J$7</formula>
    </cfRule>
  </conditionalFormatting>
  <conditionalFormatting sqref="C7">
    <cfRule type="cellIs" dxfId="8282" priority="947" stopIfTrue="1" operator="notEqual">
      <formula>$E$7+$F$7+$G$7+$H$7</formula>
    </cfRule>
    <cfRule type="cellIs" dxfId="8281" priority="948" stopIfTrue="1" operator="notEqual">
      <formula>$I$7+$J$7</formula>
    </cfRule>
  </conditionalFormatting>
  <conditionalFormatting sqref="C8">
    <cfRule type="cellIs" dxfId="8280" priority="945" stopIfTrue="1" operator="notEqual">
      <formula>$E$8+$F$8+$G$8+$H$8</formula>
    </cfRule>
    <cfRule type="cellIs" dxfId="8279" priority="946" stopIfTrue="1" operator="notEqual">
      <formula>$I$8+$J$8</formula>
    </cfRule>
  </conditionalFormatting>
  <conditionalFormatting sqref="C9">
    <cfRule type="cellIs" dxfId="8278" priority="943" stopIfTrue="1" operator="notEqual">
      <formula>$E$9+$F$9+$G$9+$H$9</formula>
    </cfRule>
    <cfRule type="cellIs" dxfId="8277" priority="944" stopIfTrue="1" operator="notEqual">
      <formula>$I$9+$J$9</formula>
    </cfRule>
  </conditionalFormatting>
  <conditionalFormatting sqref="C10">
    <cfRule type="cellIs" dxfId="8276" priority="941" stopIfTrue="1" operator="notEqual">
      <formula>$E$10+$F$10+$G$10+$H$10</formula>
    </cfRule>
    <cfRule type="cellIs" dxfId="8275" priority="942" stopIfTrue="1" operator="notEqual">
      <formula>$I$10+$J$10</formula>
    </cfRule>
  </conditionalFormatting>
  <conditionalFormatting sqref="I8">
    <cfRule type="cellIs" dxfId="8274" priority="940" stopIfTrue="1" operator="notEqual">
      <formula>$C$8-$J$8</formula>
    </cfRule>
  </conditionalFormatting>
  <conditionalFormatting sqref="I9">
    <cfRule type="cellIs" dxfId="8273" priority="939" stopIfTrue="1" operator="notEqual">
      <formula>$C$9-$J$9</formula>
    </cfRule>
  </conditionalFormatting>
  <conditionalFormatting sqref="I10">
    <cfRule type="cellIs" dxfId="8272" priority="938" stopIfTrue="1" operator="notEqual">
      <formula>$C$10-$J$10</formula>
    </cfRule>
  </conditionalFormatting>
  <conditionalFormatting sqref="J7">
    <cfRule type="cellIs" dxfId="8271" priority="937" stopIfTrue="1" operator="notEqual">
      <formula>$C$7-$I$7</formula>
    </cfRule>
  </conditionalFormatting>
  <conditionalFormatting sqref="J8">
    <cfRule type="cellIs" dxfId="8270" priority="936" stopIfTrue="1" operator="notEqual">
      <formula>$C$8-$I$8</formula>
    </cfRule>
  </conditionalFormatting>
  <conditionalFormatting sqref="J9">
    <cfRule type="cellIs" dxfId="8269" priority="935" stopIfTrue="1" operator="notEqual">
      <formula>$C$9-$I$9</formula>
    </cfRule>
  </conditionalFormatting>
  <conditionalFormatting sqref="J10">
    <cfRule type="cellIs" dxfId="8268" priority="934" stopIfTrue="1" operator="notEqual">
      <formula>$C$10-$I$10</formula>
    </cfRule>
  </conditionalFormatting>
  <conditionalFormatting sqref="E12">
    <cfRule type="cellIs" dxfId="8267" priority="933" stopIfTrue="1" operator="notEqual">
      <formula>$C$12-$F$12-$G$12-$H$12</formula>
    </cfRule>
  </conditionalFormatting>
  <conditionalFormatting sqref="F12">
    <cfRule type="cellIs" dxfId="8266" priority="932" stopIfTrue="1" operator="notEqual">
      <formula>$C$12-$E$12-$G$12-$H$12</formula>
    </cfRule>
  </conditionalFormatting>
  <conditionalFormatting sqref="G12">
    <cfRule type="cellIs" dxfId="8265" priority="931" stopIfTrue="1" operator="notEqual">
      <formula>$C$12-$E$12-$F$12-$H$12</formula>
    </cfRule>
  </conditionalFormatting>
  <conditionalFormatting sqref="H12">
    <cfRule type="cellIs" dxfId="8264" priority="930" stopIfTrue="1" operator="notEqual">
      <formula>$C$12-$E$12-$F$12-$G$12</formula>
    </cfRule>
  </conditionalFormatting>
  <conditionalFormatting sqref="E13">
    <cfRule type="cellIs" dxfId="8263" priority="929" stopIfTrue="1" operator="notEqual">
      <formula>$C$13-$F$13-$G$13-$H$13</formula>
    </cfRule>
  </conditionalFormatting>
  <conditionalFormatting sqref="F13">
    <cfRule type="cellIs" dxfId="8262" priority="928" stopIfTrue="1" operator="notEqual">
      <formula>$C$13-$E$13-$G$13-$H$13</formula>
    </cfRule>
  </conditionalFormatting>
  <conditionalFormatting sqref="G13">
    <cfRule type="cellIs" dxfId="8261" priority="927" stopIfTrue="1" operator="notEqual">
      <formula>$C$13-$E$13-$F$13-$H$13</formula>
    </cfRule>
  </conditionalFormatting>
  <conditionalFormatting sqref="H13">
    <cfRule type="cellIs" dxfId="8260" priority="926" stopIfTrue="1" operator="notEqual">
      <formula>$C$13-$E$13-$F$13-$G$13</formula>
    </cfRule>
  </conditionalFormatting>
  <conditionalFormatting sqref="E14">
    <cfRule type="cellIs" dxfId="8259" priority="925" stopIfTrue="1" operator="notEqual">
      <formula>$C$14-$F$14-$G$14-$H$14</formula>
    </cfRule>
  </conditionalFormatting>
  <conditionalFormatting sqref="F14">
    <cfRule type="cellIs" dxfId="8258" priority="924" stopIfTrue="1" operator="notEqual">
      <formula>$C$14-$E$14-$G$14-$H$14</formula>
    </cfRule>
  </conditionalFormatting>
  <conditionalFormatting sqref="G14">
    <cfRule type="cellIs" dxfId="8257" priority="923" stopIfTrue="1" operator="notEqual">
      <formula>$C$14-$E$14-$F$14-$H$14</formula>
    </cfRule>
  </conditionalFormatting>
  <conditionalFormatting sqref="H14">
    <cfRule type="cellIs" dxfId="8256" priority="922" stopIfTrue="1" operator="notEqual">
      <formula>$C$14-$E$14-$F$14-$G$14</formula>
    </cfRule>
  </conditionalFormatting>
  <conditionalFormatting sqref="E15">
    <cfRule type="cellIs" dxfId="8255" priority="921" stopIfTrue="1" operator="notEqual">
      <formula>$C$15-$F$15-$G$15-$H$15</formula>
    </cfRule>
  </conditionalFormatting>
  <conditionalFormatting sqref="F15">
    <cfRule type="cellIs" dxfId="8254" priority="920" stopIfTrue="1" operator="notEqual">
      <formula>$C$15-$E$15-$G$15-$H$15</formula>
    </cfRule>
  </conditionalFormatting>
  <conditionalFormatting sqref="G15">
    <cfRule type="cellIs" dxfId="8253" priority="919" stopIfTrue="1" operator="notEqual">
      <formula>$C$15-$E$15-$F$15-$H$15</formula>
    </cfRule>
  </conditionalFormatting>
  <conditionalFormatting sqref="H15">
    <cfRule type="cellIs" dxfId="8252" priority="918" stopIfTrue="1" operator="notEqual">
      <formula>$C$15-$E$15-$F$15-$G$15</formula>
    </cfRule>
  </conditionalFormatting>
  <conditionalFormatting sqref="E16">
    <cfRule type="cellIs" dxfId="8251" priority="917" stopIfTrue="1" operator="notEqual">
      <formula>$C$16-$F$16-$G$16-$H$16</formula>
    </cfRule>
  </conditionalFormatting>
  <conditionalFormatting sqref="F16">
    <cfRule type="cellIs" dxfId="8250" priority="916" stopIfTrue="1" operator="notEqual">
      <formula>$C$16-$E$16-$G$16-$H$16</formula>
    </cfRule>
  </conditionalFormatting>
  <conditionalFormatting sqref="G16">
    <cfRule type="cellIs" dxfId="8249" priority="915" stopIfTrue="1" operator="notEqual">
      <formula>$C$16-$E$16-$F$16-$H$16</formula>
    </cfRule>
  </conditionalFormatting>
  <conditionalFormatting sqref="H16">
    <cfRule type="cellIs" dxfId="8248" priority="914" stopIfTrue="1" operator="notEqual">
      <formula>$C$16-$E$16-$F$16-$G$16</formula>
    </cfRule>
  </conditionalFormatting>
  <conditionalFormatting sqref="E17">
    <cfRule type="cellIs" dxfId="8247" priority="913" stopIfTrue="1" operator="notEqual">
      <formula>$C$17-$F$17-$G$17-$H$17</formula>
    </cfRule>
  </conditionalFormatting>
  <conditionalFormatting sqref="F17">
    <cfRule type="cellIs" dxfId="8246" priority="912" stopIfTrue="1" operator="notEqual">
      <formula>$C$17-$E$17-$G$17-$H$17</formula>
    </cfRule>
  </conditionalFormatting>
  <conditionalFormatting sqref="G17">
    <cfRule type="cellIs" dxfId="8245" priority="911" stopIfTrue="1" operator="notEqual">
      <formula>$C$17-$E$17-$F$17-$H$17</formula>
    </cfRule>
  </conditionalFormatting>
  <conditionalFormatting sqref="H17">
    <cfRule type="cellIs" dxfId="8244" priority="910" stopIfTrue="1" operator="notEqual">
      <formula>$C$17-$E$17-$F$17-$G$17</formula>
    </cfRule>
  </conditionalFormatting>
  <conditionalFormatting sqref="C12">
    <cfRule type="cellIs" dxfId="8243" priority="908" stopIfTrue="1" operator="notEqual">
      <formula>$E$12+$F$12+$G$12+$H$12</formula>
    </cfRule>
    <cfRule type="cellIs" dxfId="8242" priority="909" stopIfTrue="1" operator="notEqual">
      <formula>$I$12+$J$12</formula>
    </cfRule>
  </conditionalFormatting>
  <conditionalFormatting sqref="C13">
    <cfRule type="cellIs" dxfId="8241" priority="906" stopIfTrue="1" operator="notEqual">
      <formula>$E$13+$F$13+$G$13+$H$13</formula>
    </cfRule>
    <cfRule type="cellIs" dxfId="8240" priority="907" stopIfTrue="1" operator="notEqual">
      <formula>$I$13+$J$13</formula>
    </cfRule>
  </conditionalFormatting>
  <conditionalFormatting sqref="C14">
    <cfRule type="cellIs" dxfId="8239" priority="904" stopIfTrue="1" operator="notEqual">
      <formula>$E$14+$F$14+$G$14+$H$14</formula>
    </cfRule>
    <cfRule type="cellIs" dxfId="8238" priority="905" stopIfTrue="1" operator="notEqual">
      <formula>$I$14+$J$14</formula>
    </cfRule>
  </conditionalFormatting>
  <conditionalFormatting sqref="C15">
    <cfRule type="cellIs" dxfId="8237" priority="902" stopIfTrue="1" operator="notEqual">
      <formula>$E$15+$F$15+$G$15+$H$15</formula>
    </cfRule>
    <cfRule type="cellIs" dxfId="8236" priority="903" stopIfTrue="1" operator="notEqual">
      <formula>$I$15+$J$15</formula>
    </cfRule>
  </conditionalFormatting>
  <conditionalFormatting sqref="C16">
    <cfRule type="cellIs" dxfId="8235" priority="900" stopIfTrue="1" operator="notEqual">
      <formula>$E$16+$F$16+$G$16+$H$16</formula>
    </cfRule>
    <cfRule type="cellIs" dxfId="8234" priority="901" stopIfTrue="1" operator="notEqual">
      <formula>$I$16+$J$16</formula>
    </cfRule>
  </conditionalFormatting>
  <conditionalFormatting sqref="C17">
    <cfRule type="cellIs" dxfId="8233" priority="898" stopIfTrue="1" operator="notEqual">
      <formula>$E$17+$F$17+$G$17+$H$17</formula>
    </cfRule>
    <cfRule type="cellIs" dxfId="8232" priority="899" stopIfTrue="1" operator="notEqual">
      <formula>$I$17+$J$17</formula>
    </cfRule>
  </conditionalFormatting>
  <conditionalFormatting sqref="I12">
    <cfRule type="cellIs" dxfId="8231" priority="897" stopIfTrue="1" operator="notEqual">
      <formula>$C$12-$J$12</formula>
    </cfRule>
  </conditionalFormatting>
  <conditionalFormatting sqref="I13">
    <cfRule type="cellIs" dxfId="8230" priority="896" stopIfTrue="1" operator="notEqual">
      <formula>$C$13-$J$13</formula>
    </cfRule>
  </conditionalFormatting>
  <conditionalFormatting sqref="I14">
    <cfRule type="cellIs" dxfId="8229" priority="895" stopIfTrue="1" operator="notEqual">
      <formula>$C$14-$J$14</formula>
    </cfRule>
  </conditionalFormatting>
  <conditionalFormatting sqref="I15">
    <cfRule type="cellIs" dxfId="8228" priority="894" stopIfTrue="1" operator="notEqual">
      <formula>$C$15-$J$15</formula>
    </cfRule>
  </conditionalFormatting>
  <conditionalFormatting sqref="I16">
    <cfRule type="cellIs" dxfId="8227" priority="893" stopIfTrue="1" operator="notEqual">
      <formula>$C$16-$J$16</formula>
    </cfRule>
  </conditionalFormatting>
  <conditionalFormatting sqref="I17">
    <cfRule type="cellIs" dxfId="8226" priority="892" stopIfTrue="1" operator="notEqual">
      <formula>$C$17-$J$17</formula>
    </cfRule>
  </conditionalFormatting>
  <conditionalFormatting sqref="J12">
    <cfRule type="cellIs" dxfId="8225" priority="891" stopIfTrue="1" operator="notEqual">
      <formula>$C$12-$I$12</formula>
    </cfRule>
  </conditionalFormatting>
  <conditionalFormatting sqref="J13">
    <cfRule type="cellIs" dxfId="8224" priority="890" stopIfTrue="1" operator="notEqual">
      <formula>$C$13-$I$13</formula>
    </cfRule>
  </conditionalFormatting>
  <conditionalFormatting sqref="J14">
    <cfRule type="cellIs" dxfId="8223" priority="889" stopIfTrue="1" operator="notEqual">
      <formula>$C$14-$I$14</formula>
    </cfRule>
  </conditionalFormatting>
  <conditionalFormatting sqref="J15">
    <cfRule type="cellIs" dxfId="8222" priority="888" stopIfTrue="1" operator="notEqual">
      <formula>$C$15-$I$15</formula>
    </cfRule>
  </conditionalFormatting>
  <conditionalFormatting sqref="J16">
    <cfRule type="cellIs" dxfId="8221" priority="887" stopIfTrue="1" operator="notEqual">
      <formula>$C$16-$I$16</formula>
    </cfRule>
  </conditionalFormatting>
  <conditionalFormatting sqref="J17">
    <cfRule type="cellIs" dxfId="8220" priority="886" stopIfTrue="1" operator="notEqual">
      <formula>$C$17-$I$17</formula>
    </cfRule>
  </conditionalFormatting>
  <conditionalFormatting sqref="C7">
    <cfRule type="cellIs" dxfId="8219" priority="884" stopIfTrue="1" operator="notEqual">
      <formula>$E$7+$F$7+$G$7+$H$7</formula>
    </cfRule>
    <cfRule type="cellIs" dxfId="8218" priority="885" stopIfTrue="1" operator="notEqual">
      <formula>$I$7+$J$7</formula>
    </cfRule>
  </conditionalFormatting>
  <conditionalFormatting sqref="C8">
    <cfRule type="cellIs" dxfId="8217" priority="882" stopIfTrue="1" operator="notEqual">
      <formula>$E$8+$F$8+$G$8+$H$8</formula>
    </cfRule>
    <cfRule type="cellIs" dxfId="8216" priority="883" stopIfTrue="1" operator="notEqual">
      <formula>$I$8+$J$8</formula>
    </cfRule>
  </conditionalFormatting>
  <conditionalFormatting sqref="C9">
    <cfRule type="cellIs" dxfId="8215" priority="880" stopIfTrue="1" operator="notEqual">
      <formula>$E$9+$F$9+$G$9+$H$9</formula>
    </cfRule>
    <cfRule type="cellIs" dxfId="8214" priority="881" stopIfTrue="1" operator="notEqual">
      <formula>$I$9+$J$9</formula>
    </cfRule>
  </conditionalFormatting>
  <conditionalFormatting sqref="C10">
    <cfRule type="cellIs" dxfId="8213" priority="878" stopIfTrue="1" operator="notEqual">
      <formula>$E$10+$F$10+$G$10+$H$10</formula>
    </cfRule>
    <cfRule type="cellIs" dxfId="8212" priority="879" stopIfTrue="1" operator="notEqual">
      <formula>$I$10+$J$10</formula>
    </cfRule>
  </conditionalFormatting>
  <conditionalFormatting sqref="C12">
    <cfRule type="cellIs" dxfId="8211" priority="876" stopIfTrue="1" operator="notEqual">
      <formula>$E$12+$F$12+$G$12+$H$12</formula>
    </cfRule>
    <cfRule type="cellIs" dxfId="8210" priority="877" stopIfTrue="1" operator="notEqual">
      <formula>$I$12+$J$12</formula>
    </cfRule>
  </conditionalFormatting>
  <conditionalFormatting sqref="C13">
    <cfRule type="cellIs" dxfId="8209" priority="874" stopIfTrue="1" operator="notEqual">
      <formula>$E$13+$F$13+$G$13+$H$13</formula>
    </cfRule>
    <cfRule type="cellIs" dxfId="8208" priority="875" stopIfTrue="1" operator="notEqual">
      <formula>$I$13+$J$13</formula>
    </cfRule>
  </conditionalFormatting>
  <conditionalFormatting sqref="C14">
    <cfRule type="cellIs" dxfId="8207" priority="872" stopIfTrue="1" operator="notEqual">
      <formula>$E$14+$F$14+$G$14+$H$14</formula>
    </cfRule>
    <cfRule type="cellIs" dxfId="8206" priority="873" stopIfTrue="1" operator="notEqual">
      <formula>$I$14+$J$14</formula>
    </cfRule>
  </conditionalFormatting>
  <conditionalFormatting sqref="C15">
    <cfRule type="cellIs" dxfId="8205" priority="870" stopIfTrue="1" operator="notEqual">
      <formula>$E$15+$F$15+$G$15+$H$15</formula>
    </cfRule>
    <cfRule type="cellIs" dxfId="8204" priority="871" stopIfTrue="1" operator="notEqual">
      <formula>$I$15+$J$15</formula>
    </cfRule>
  </conditionalFormatting>
  <conditionalFormatting sqref="C16">
    <cfRule type="cellIs" dxfId="8203" priority="868" stopIfTrue="1" operator="notEqual">
      <formula>$E$16+$F$16+$G$16+$H$16</formula>
    </cfRule>
    <cfRule type="cellIs" dxfId="8202" priority="869" stopIfTrue="1" operator="notEqual">
      <formula>$I$16+$J$16</formula>
    </cfRule>
  </conditionalFormatting>
  <conditionalFormatting sqref="C17">
    <cfRule type="cellIs" dxfId="8201" priority="866" stopIfTrue="1" operator="notEqual">
      <formula>$E$17+$F$17+$G$17+$H$17</formula>
    </cfRule>
    <cfRule type="cellIs" dxfId="8200" priority="867" stopIfTrue="1" operator="notEqual">
      <formula>$I$17+$J$17</formula>
    </cfRule>
  </conditionalFormatting>
  <conditionalFormatting sqref="G9">
    <cfRule type="cellIs" dxfId="8199" priority="865" stopIfTrue="1" operator="notEqual">
      <formula>$C$9-$E$9-$F$9-$H$9</formula>
    </cfRule>
  </conditionalFormatting>
  <conditionalFormatting sqref="E8">
    <cfRule type="cellIs" dxfId="8198" priority="864" stopIfTrue="1" operator="notEqual">
      <formula>$C$8-$F$8-$G$8-$H$8</formula>
    </cfRule>
  </conditionalFormatting>
  <conditionalFormatting sqref="E7">
    <cfRule type="cellIs" dxfId="8197" priority="863" stopIfTrue="1" operator="notEqual">
      <formula>$C$7-$F$7-$G$7-$H$7</formula>
    </cfRule>
  </conditionalFormatting>
  <conditionalFormatting sqref="F7">
    <cfRule type="cellIs" dxfId="8196" priority="862" stopIfTrue="1" operator="notEqual">
      <formula>$C$7-$E$7-$G$7-$H$7</formula>
    </cfRule>
  </conditionalFormatting>
  <conditionalFormatting sqref="G7">
    <cfRule type="cellIs" dxfId="8195" priority="861" stopIfTrue="1" operator="notEqual">
      <formula>$C$7-$E$7-$F$7-$H$7</formula>
    </cfRule>
  </conditionalFormatting>
  <conditionalFormatting sqref="H7">
    <cfRule type="cellIs" dxfId="8194" priority="860" stopIfTrue="1" operator="notEqual">
      <formula>$C$7-$E$7-$F$7-$G$7</formula>
    </cfRule>
  </conditionalFormatting>
  <conditionalFormatting sqref="F8">
    <cfRule type="cellIs" dxfId="8193" priority="859" stopIfTrue="1" operator="notEqual">
      <formula>$C$8-$E$8-$G$8-$H$8</formula>
    </cfRule>
  </conditionalFormatting>
  <conditionalFormatting sqref="G8">
    <cfRule type="cellIs" dxfId="8192" priority="858" stopIfTrue="1" operator="notEqual">
      <formula>$C$8-$E$8-$F$8-$H$8</formula>
    </cfRule>
  </conditionalFormatting>
  <conditionalFormatting sqref="H8">
    <cfRule type="cellIs" dxfId="8191" priority="857" stopIfTrue="1" operator="notEqual">
      <formula>$C$8-$E$8-$F$8-$G$8</formula>
    </cfRule>
  </conditionalFormatting>
  <conditionalFormatting sqref="E9">
    <cfRule type="cellIs" dxfId="8190" priority="856" stopIfTrue="1" operator="notEqual">
      <formula>$C$9-$F$9-$G$9-$H$9</formula>
    </cfRule>
  </conditionalFormatting>
  <conditionalFormatting sqref="F9">
    <cfRule type="cellIs" dxfId="8189" priority="855" stopIfTrue="1" operator="notEqual">
      <formula>$C$9-$E$9-$G$9-$H$9</formula>
    </cfRule>
  </conditionalFormatting>
  <conditionalFormatting sqref="H9">
    <cfRule type="cellIs" dxfId="8188" priority="854" stopIfTrue="1" operator="notEqual">
      <formula>$C$9-$E$9-$F$9-$G$9</formula>
    </cfRule>
  </conditionalFormatting>
  <conditionalFormatting sqref="E10">
    <cfRule type="cellIs" dxfId="8187" priority="853" stopIfTrue="1" operator="notEqual">
      <formula>$C$10-$F$10-$G$10-$H$10</formula>
    </cfRule>
  </conditionalFormatting>
  <conditionalFormatting sqref="F10">
    <cfRule type="cellIs" dxfId="8186" priority="852" stopIfTrue="1" operator="notEqual">
      <formula>$C$10-$E$10-$G$10-$H$10</formula>
    </cfRule>
  </conditionalFormatting>
  <conditionalFormatting sqref="G10">
    <cfRule type="cellIs" dxfId="8185" priority="851" stopIfTrue="1" operator="notEqual">
      <formula>$C$10-$E$10-$F$10-$H$10</formula>
    </cfRule>
  </conditionalFormatting>
  <conditionalFormatting sqref="H10">
    <cfRule type="cellIs" dxfId="8184" priority="850" stopIfTrue="1" operator="notEqual">
      <formula>$C$10-$E$10-$F$10-$G$10</formula>
    </cfRule>
  </conditionalFormatting>
  <conditionalFormatting sqref="I7">
    <cfRule type="cellIs" dxfId="8183" priority="849" stopIfTrue="1" operator="notEqual">
      <formula>$C$7-$J$7</formula>
    </cfRule>
  </conditionalFormatting>
  <conditionalFormatting sqref="I8">
    <cfRule type="cellIs" dxfId="8182" priority="848" stopIfTrue="1" operator="notEqual">
      <formula>$C$8-$J$8</formula>
    </cfRule>
  </conditionalFormatting>
  <conditionalFormatting sqref="I9">
    <cfRule type="cellIs" dxfId="8181" priority="847" stopIfTrue="1" operator="notEqual">
      <formula>$C$9-$J$9</formula>
    </cfRule>
  </conditionalFormatting>
  <conditionalFormatting sqref="I10">
    <cfRule type="cellIs" dxfId="8180" priority="846" stopIfTrue="1" operator="notEqual">
      <formula>$C$10-$J$10</formula>
    </cfRule>
  </conditionalFormatting>
  <conditionalFormatting sqref="J7">
    <cfRule type="cellIs" dxfId="8179" priority="845" stopIfTrue="1" operator="notEqual">
      <formula>$C$7-$I$7</formula>
    </cfRule>
  </conditionalFormatting>
  <conditionalFormatting sqref="J8">
    <cfRule type="cellIs" dxfId="8178" priority="844" stopIfTrue="1" operator="notEqual">
      <formula>$C$8-$I$8</formula>
    </cfRule>
  </conditionalFormatting>
  <conditionalFormatting sqref="J9">
    <cfRule type="cellIs" dxfId="8177" priority="843" stopIfTrue="1" operator="notEqual">
      <formula>$C$9-$I$9</formula>
    </cfRule>
  </conditionalFormatting>
  <conditionalFormatting sqref="J10">
    <cfRule type="cellIs" dxfId="8176" priority="842" stopIfTrue="1" operator="notEqual">
      <formula>$C$10-$I$10</formula>
    </cfRule>
  </conditionalFormatting>
  <conditionalFormatting sqref="E12">
    <cfRule type="cellIs" dxfId="8175" priority="841" stopIfTrue="1" operator="notEqual">
      <formula>$C$12-$F$12-$G$12-$H$12</formula>
    </cfRule>
  </conditionalFormatting>
  <conditionalFormatting sqref="F12">
    <cfRule type="cellIs" dxfId="8174" priority="840" stopIfTrue="1" operator="notEqual">
      <formula>$C$12-$E$12-$G$12-$H$12</formula>
    </cfRule>
  </conditionalFormatting>
  <conditionalFormatting sqref="G12">
    <cfRule type="cellIs" dxfId="8173" priority="839" stopIfTrue="1" operator="notEqual">
      <formula>$C$12-$E$12-$F$12-$H$12</formula>
    </cfRule>
  </conditionalFormatting>
  <conditionalFormatting sqref="H12">
    <cfRule type="cellIs" dxfId="8172" priority="838" stopIfTrue="1" operator="notEqual">
      <formula>$C$12-$E$12-$F$12-$G$12</formula>
    </cfRule>
  </conditionalFormatting>
  <conditionalFormatting sqref="E13">
    <cfRule type="cellIs" dxfId="8171" priority="837" stopIfTrue="1" operator="notEqual">
      <formula>$C$13-$F$13-$G$13-$H$13</formula>
    </cfRule>
  </conditionalFormatting>
  <conditionalFormatting sqref="F13">
    <cfRule type="cellIs" dxfId="8170" priority="836" stopIfTrue="1" operator="notEqual">
      <formula>$C$13-$E$13-$G$13-$H$13</formula>
    </cfRule>
  </conditionalFormatting>
  <conditionalFormatting sqref="G13">
    <cfRule type="cellIs" dxfId="8169" priority="835" stopIfTrue="1" operator="notEqual">
      <formula>$C$13-$E$13-$F$13-$H$13</formula>
    </cfRule>
  </conditionalFormatting>
  <conditionalFormatting sqref="H13">
    <cfRule type="cellIs" dxfId="8168" priority="834" stopIfTrue="1" operator="notEqual">
      <formula>$C$13-$E$13-$F$13-$G$13</formula>
    </cfRule>
  </conditionalFormatting>
  <conditionalFormatting sqref="E14">
    <cfRule type="cellIs" dxfId="8167" priority="833" stopIfTrue="1" operator="notEqual">
      <formula>$C$14-$F$14-$G$14-$H$14</formula>
    </cfRule>
  </conditionalFormatting>
  <conditionalFormatting sqref="F14">
    <cfRule type="cellIs" dxfId="8166" priority="832" stopIfTrue="1" operator="notEqual">
      <formula>$C$14-$E$14-$G$14-$H$14</formula>
    </cfRule>
  </conditionalFormatting>
  <conditionalFormatting sqref="G14">
    <cfRule type="cellIs" dxfId="8165" priority="831" stopIfTrue="1" operator="notEqual">
      <formula>$C$14-$E$14-$F$14-$H$14</formula>
    </cfRule>
  </conditionalFormatting>
  <conditionalFormatting sqref="H14">
    <cfRule type="cellIs" dxfId="8164" priority="830" stopIfTrue="1" operator="notEqual">
      <formula>$C$14-$E$14-$F$14-$G$14</formula>
    </cfRule>
  </conditionalFormatting>
  <conditionalFormatting sqref="E15">
    <cfRule type="cellIs" dxfId="8163" priority="829" stopIfTrue="1" operator="notEqual">
      <formula>$C$15-$F$15-$G$15-$H$15</formula>
    </cfRule>
  </conditionalFormatting>
  <conditionalFormatting sqref="F15">
    <cfRule type="cellIs" dxfId="8162" priority="828" stopIfTrue="1" operator="notEqual">
      <formula>$C$15-$E$15-$G$15-$H$15</formula>
    </cfRule>
  </conditionalFormatting>
  <conditionalFormatting sqref="G15">
    <cfRule type="cellIs" dxfId="8161" priority="827" stopIfTrue="1" operator="notEqual">
      <formula>$C$15-$E$15-$F$15-$H$15</formula>
    </cfRule>
  </conditionalFormatting>
  <conditionalFormatting sqref="H15">
    <cfRule type="cellIs" dxfId="8160" priority="826" stopIfTrue="1" operator="notEqual">
      <formula>$C$15-$E$15-$F$15-$G$15</formula>
    </cfRule>
  </conditionalFormatting>
  <conditionalFormatting sqref="E16">
    <cfRule type="cellIs" dxfId="8159" priority="825" stopIfTrue="1" operator="notEqual">
      <formula>$C$16-$F$16-$G$16-$H$16</formula>
    </cfRule>
  </conditionalFormatting>
  <conditionalFormatting sqref="F16">
    <cfRule type="cellIs" dxfId="8158" priority="824" stopIfTrue="1" operator="notEqual">
      <formula>$C$16-$E$16-$G$16-$H$16</formula>
    </cfRule>
  </conditionalFormatting>
  <conditionalFormatting sqref="G16">
    <cfRule type="cellIs" dxfId="8157" priority="823" stopIfTrue="1" operator="notEqual">
      <formula>$C$16-$E$16-$F$16-$H$16</formula>
    </cfRule>
  </conditionalFormatting>
  <conditionalFormatting sqref="H16">
    <cfRule type="cellIs" dxfId="8156" priority="822" stopIfTrue="1" operator="notEqual">
      <formula>$C$16-$E$16-$F$16-$G$16</formula>
    </cfRule>
  </conditionalFormatting>
  <conditionalFormatting sqref="E17">
    <cfRule type="cellIs" dxfId="8155" priority="821" stopIfTrue="1" operator="notEqual">
      <formula>$C$17-$F$17-$G$17-$H$17</formula>
    </cfRule>
  </conditionalFormatting>
  <conditionalFormatting sqref="F17">
    <cfRule type="cellIs" dxfId="8154" priority="820" stopIfTrue="1" operator="notEqual">
      <formula>$C$17-$E$17-$G$17-$H$17</formula>
    </cfRule>
  </conditionalFormatting>
  <conditionalFormatting sqref="G17">
    <cfRule type="cellIs" dxfId="8153" priority="819" stopIfTrue="1" operator="notEqual">
      <formula>$C$17-$E$17-$F$17-$H$17</formula>
    </cfRule>
  </conditionalFormatting>
  <conditionalFormatting sqref="H17">
    <cfRule type="cellIs" dxfId="8152" priority="818" stopIfTrue="1" operator="notEqual">
      <formula>$C$17-$E$17-$F$17-$G$17</formula>
    </cfRule>
  </conditionalFormatting>
  <conditionalFormatting sqref="I12">
    <cfRule type="cellIs" dxfId="8151" priority="817" stopIfTrue="1" operator="notEqual">
      <formula>$C$12-$J$12</formula>
    </cfRule>
  </conditionalFormatting>
  <conditionalFormatting sqref="I13">
    <cfRule type="cellIs" dxfId="8150" priority="816" stopIfTrue="1" operator="notEqual">
      <formula>$C$13-$J$13</formula>
    </cfRule>
  </conditionalFormatting>
  <conditionalFormatting sqref="I14">
    <cfRule type="cellIs" dxfId="8149" priority="815" stopIfTrue="1" operator="notEqual">
      <formula>$C$14-$J$14</formula>
    </cfRule>
  </conditionalFormatting>
  <conditionalFormatting sqref="I15">
    <cfRule type="cellIs" dxfId="8148" priority="814" stopIfTrue="1" operator="notEqual">
      <formula>$C$15-$J$15</formula>
    </cfRule>
  </conditionalFormatting>
  <conditionalFormatting sqref="I16">
    <cfRule type="cellIs" dxfId="8147" priority="813" stopIfTrue="1" operator="notEqual">
      <formula>$C$16-$J$16</formula>
    </cfRule>
  </conditionalFormatting>
  <conditionalFormatting sqref="I17">
    <cfRule type="cellIs" dxfId="8146" priority="812" stopIfTrue="1" operator="notEqual">
      <formula>$C$17-$J$17</formula>
    </cfRule>
  </conditionalFormatting>
  <conditionalFormatting sqref="J12">
    <cfRule type="cellIs" dxfId="8145" priority="811" stopIfTrue="1" operator="notEqual">
      <formula>$C$12-$I$12</formula>
    </cfRule>
  </conditionalFormatting>
  <conditionalFormatting sqref="J13">
    <cfRule type="cellIs" dxfId="8144" priority="810" stopIfTrue="1" operator="notEqual">
      <formula>$C$13-$I$13</formula>
    </cfRule>
  </conditionalFormatting>
  <conditionalFormatting sqref="J14">
    <cfRule type="cellIs" dxfId="8143" priority="809" stopIfTrue="1" operator="notEqual">
      <formula>$C$14-$I$14</formula>
    </cfRule>
  </conditionalFormatting>
  <conditionalFormatting sqref="J15">
    <cfRule type="cellIs" dxfId="8142" priority="808" stopIfTrue="1" operator="notEqual">
      <formula>$C$15-$I$15</formula>
    </cfRule>
  </conditionalFormatting>
  <conditionalFormatting sqref="J16">
    <cfRule type="cellIs" dxfId="8141" priority="807" stopIfTrue="1" operator="notEqual">
      <formula>$C$16-$I$16</formula>
    </cfRule>
  </conditionalFormatting>
  <conditionalFormatting sqref="J17">
    <cfRule type="cellIs" dxfId="8140" priority="806" stopIfTrue="1" operator="notEqual">
      <formula>$C$17-$I$17</formula>
    </cfRule>
  </conditionalFormatting>
  <conditionalFormatting sqref="C7">
    <cfRule type="cellIs" dxfId="8139" priority="804" stopIfTrue="1" operator="notEqual">
      <formula>$E$7+$F$7+$G$7+$H$7</formula>
    </cfRule>
    <cfRule type="cellIs" dxfId="8138" priority="805" stopIfTrue="1" operator="notEqual">
      <formula>$I$7+$J$7</formula>
    </cfRule>
  </conditionalFormatting>
  <conditionalFormatting sqref="C8">
    <cfRule type="cellIs" dxfId="8137" priority="802" stopIfTrue="1" operator="notEqual">
      <formula>$E$8+$F$8+$G$8+$H$8</formula>
    </cfRule>
    <cfRule type="cellIs" dxfId="8136" priority="803" stopIfTrue="1" operator="notEqual">
      <formula>$I$8+$J$8</formula>
    </cfRule>
  </conditionalFormatting>
  <conditionalFormatting sqref="C9">
    <cfRule type="cellIs" dxfId="8135" priority="800" stopIfTrue="1" operator="notEqual">
      <formula>$E$9+$F$9+$G$9+$H$9</formula>
    </cfRule>
    <cfRule type="cellIs" dxfId="8134" priority="801" stopIfTrue="1" operator="notEqual">
      <formula>$I$9+$J$9</formula>
    </cfRule>
  </conditionalFormatting>
  <conditionalFormatting sqref="C10">
    <cfRule type="cellIs" dxfId="8133" priority="798" stopIfTrue="1" operator="notEqual">
      <formula>$E$10+$F$10+$G$10+$H$10</formula>
    </cfRule>
    <cfRule type="cellIs" dxfId="8132" priority="799" stopIfTrue="1" operator="notEqual">
      <formula>$I$10+$J$10</formula>
    </cfRule>
  </conditionalFormatting>
  <conditionalFormatting sqref="C12">
    <cfRule type="cellIs" dxfId="8131" priority="796" stopIfTrue="1" operator="notEqual">
      <formula>$E$12+$F$12+$G$12+$H$12</formula>
    </cfRule>
    <cfRule type="cellIs" dxfId="8130" priority="797" stopIfTrue="1" operator="notEqual">
      <formula>$I$12+$J$12</formula>
    </cfRule>
  </conditionalFormatting>
  <conditionalFormatting sqref="C13">
    <cfRule type="cellIs" dxfId="8129" priority="794" stopIfTrue="1" operator="notEqual">
      <formula>$E$13+$F$13+$G$13+$H$13</formula>
    </cfRule>
    <cfRule type="cellIs" dxfId="8128" priority="795" stopIfTrue="1" operator="notEqual">
      <formula>$I$13+$J$13</formula>
    </cfRule>
  </conditionalFormatting>
  <conditionalFormatting sqref="C14">
    <cfRule type="cellIs" dxfId="8127" priority="792" stopIfTrue="1" operator="notEqual">
      <formula>$E$14+$F$14+$G$14+$H$14</formula>
    </cfRule>
    <cfRule type="cellIs" dxfId="8126" priority="793" stopIfTrue="1" operator="notEqual">
      <formula>$I$14+$J$14</formula>
    </cfRule>
  </conditionalFormatting>
  <conditionalFormatting sqref="C15">
    <cfRule type="cellIs" dxfId="8125" priority="790" stopIfTrue="1" operator="notEqual">
      <formula>$E$15+$F$15+$G$15+$H$15</formula>
    </cfRule>
    <cfRule type="cellIs" dxfId="8124" priority="791" stopIfTrue="1" operator="notEqual">
      <formula>$I$15+$J$15</formula>
    </cfRule>
  </conditionalFormatting>
  <conditionalFormatting sqref="C16">
    <cfRule type="cellIs" dxfId="8123" priority="788" stopIfTrue="1" operator="notEqual">
      <formula>$E$16+$F$16+$G$16+$H$16</formula>
    </cfRule>
    <cfRule type="cellIs" dxfId="8122" priority="789" stopIfTrue="1" operator="notEqual">
      <formula>$I$16+$J$16</formula>
    </cfRule>
  </conditionalFormatting>
  <conditionalFormatting sqref="C17">
    <cfRule type="cellIs" dxfId="8121" priority="786" stopIfTrue="1" operator="notEqual">
      <formula>$E$17+$F$17+$G$17+$H$17</formula>
    </cfRule>
    <cfRule type="cellIs" dxfId="8120" priority="787" stopIfTrue="1" operator="notEqual">
      <formula>$I$17+$J$17</formula>
    </cfRule>
  </conditionalFormatting>
  <conditionalFormatting sqref="G9">
    <cfRule type="cellIs" dxfId="8119" priority="785" stopIfTrue="1" operator="notEqual">
      <formula>$C$9-$E$9-$F$9-$H$9</formula>
    </cfRule>
  </conditionalFormatting>
  <conditionalFormatting sqref="E8">
    <cfRule type="cellIs" dxfId="8118" priority="784" stopIfTrue="1" operator="notEqual">
      <formula>$C$8-$F$8-$G$8-$H$8</formula>
    </cfRule>
  </conditionalFormatting>
  <conditionalFormatting sqref="E7">
    <cfRule type="cellIs" dxfId="8117" priority="783" stopIfTrue="1" operator="notEqual">
      <formula>$C$7-$F$7-$G$7-$H$7</formula>
    </cfRule>
  </conditionalFormatting>
  <conditionalFormatting sqref="F7">
    <cfRule type="cellIs" dxfId="8116" priority="782" stopIfTrue="1" operator="notEqual">
      <formula>$C$7-$E$7-$G$7-$H$7</formula>
    </cfRule>
  </conditionalFormatting>
  <conditionalFormatting sqref="G7">
    <cfRule type="cellIs" dxfId="8115" priority="781" stopIfTrue="1" operator="notEqual">
      <formula>$C$7-$E$7-$F$7-$H$7</formula>
    </cfRule>
  </conditionalFormatting>
  <conditionalFormatting sqref="H7">
    <cfRule type="cellIs" dxfId="8114" priority="780" stopIfTrue="1" operator="notEqual">
      <formula>$C$7-$E$7-$F$7-$G$7</formula>
    </cfRule>
  </conditionalFormatting>
  <conditionalFormatting sqref="F8">
    <cfRule type="cellIs" dxfId="8113" priority="779" stopIfTrue="1" operator="notEqual">
      <formula>$C$8-$E$8-$G$8-$H$8</formula>
    </cfRule>
  </conditionalFormatting>
  <conditionalFormatting sqref="G8">
    <cfRule type="cellIs" dxfId="8112" priority="778" stopIfTrue="1" operator="notEqual">
      <formula>$C$8-$E$8-$F$8-$H$8</formula>
    </cfRule>
  </conditionalFormatting>
  <conditionalFormatting sqref="H8">
    <cfRule type="cellIs" dxfId="8111" priority="777" stopIfTrue="1" operator="notEqual">
      <formula>$C$8-$E$8-$F$8-$G$8</formula>
    </cfRule>
  </conditionalFormatting>
  <conditionalFormatting sqref="E9">
    <cfRule type="cellIs" dxfId="8110" priority="776" stopIfTrue="1" operator="notEqual">
      <formula>$C$9-$F$9-$G$9-$H$9</formula>
    </cfRule>
  </conditionalFormatting>
  <conditionalFormatting sqref="F9">
    <cfRule type="cellIs" dxfId="8109" priority="775" stopIfTrue="1" operator="notEqual">
      <formula>$C$9-$E$9-$G$9-$H$9</formula>
    </cfRule>
  </conditionalFormatting>
  <conditionalFormatting sqref="H9">
    <cfRule type="cellIs" dxfId="8108" priority="774" stopIfTrue="1" operator="notEqual">
      <formula>$C$9-$E$9-$F$9-$G$9</formula>
    </cfRule>
  </conditionalFormatting>
  <conditionalFormatting sqref="E10">
    <cfRule type="cellIs" dxfId="8107" priority="773" stopIfTrue="1" operator="notEqual">
      <formula>$C$10-$F$10-$G$10-$H$10</formula>
    </cfRule>
  </conditionalFormatting>
  <conditionalFormatting sqref="F10">
    <cfRule type="cellIs" dxfId="8106" priority="772" stopIfTrue="1" operator="notEqual">
      <formula>$C$10-$E$10-$G$10-$H$10</formula>
    </cfRule>
  </conditionalFormatting>
  <conditionalFormatting sqref="G10">
    <cfRule type="cellIs" dxfId="8105" priority="771" stopIfTrue="1" operator="notEqual">
      <formula>$C$10-$E$10-$F$10-$H$10</formula>
    </cfRule>
  </conditionalFormatting>
  <conditionalFormatting sqref="H10">
    <cfRule type="cellIs" dxfId="8104" priority="770" stopIfTrue="1" operator="notEqual">
      <formula>$C$10-$E$10-$F$10-$G$10</formula>
    </cfRule>
  </conditionalFormatting>
  <conditionalFormatting sqref="I7">
    <cfRule type="cellIs" dxfId="8103" priority="769" stopIfTrue="1" operator="notEqual">
      <formula>$C$7-$J$7</formula>
    </cfRule>
  </conditionalFormatting>
  <conditionalFormatting sqref="I8">
    <cfRule type="cellIs" dxfId="8102" priority="768" stopIfTrue="1" operator="notEqual">
      <formula>$C$8-$J$8</formula>
    </cfRule>
  </conditionalFormatting>
  <conditionalFormatting sqref="I9">
    <cfRule type="cellIs" dxfId="8101" priority="767" stopIfTrue="1" operator="notEqual">
      <formula>$C$9-$J$9</formula>
    </cfRule>
  </conditionalFormatting>
  <conditionalFormatting sqref="I10">
    <cfRule type="cellIs" dxfId="8100" priority="766" stopIfTrue="1" operator="notEqual">
      <formula>$C$10-$J$10</formula>
    </cfRule>
  </conditionalFormatting>
  <conditionalFormatting sqref="J7">
    <cfRule type="cellIs" dxfId="8099" priority="765" stopIfTrue="1" operator="notEqual">
      <formula>$C$7-$I$7</formula>
    </cfRule>
  </conditionalFormatting>
  <conditionalFormatting sqref="J8">
    <cfRule type="cellIs" dxfId="8098" priority="764" stopIfTrue="1" operator="notEqual">
      <formula>$C$8-$I$8</formula>
    </cfRule>
  </conditionalFormatting>
  <conditionalFormatting sqref="J9">
    <cfRule type="cellIs" dxfId="8097" priority="763" stopIfTrue="1" operator="notEqual">
      <formula>$C$9-$I$9</formula>
    </cfRule>
  </conditionalFormatting>
  <conditionalFormatting sqref="J10">
    <cfRule type="cellIs" dxfId="8096" priority="762" stopIfTrue="1" operator="notEqual">
      <formula>$C$10-$I$10</formula>
    </cfRule>
  </conditionalFormatting>
  <conditionalFormatting sqref="E12">
    <cfRule type="cellIs" dxfId="8095" priority="761" stopIfTrue="1" operator="notEqual">
      <formula>$C$12-$F$12-$G$12-$H$12</formula>
    </cfRule>
  </conditionalFormatting>
  <conditionalFormatting sqref="F12">
    <cfRule type="cellIs" dxfId="8094" priority="760" stopIfTrue="1" operator="notEqual">
      <formula>$C$12-$E$12-$G$12-$H$12</formula>
    </cfRule>
  </conditionalFormatting>
  <conditionalFormatting sqref="G12">
    <cfRule type="cellIs" dxfId="8093" priority="759" stopIfTrue="1" operator="notEqual">
      <formula>$C$12-$E$12-$F$12-$H$12</formula>
    </cfRule>
  </conditionalFormatting>
  <conditionalFormatting sqref="H12">
    <cfRule type="cellIs" dxfId="8092" priority="758" stopIfTrue="1" operator="notEqual">
      <formula>$C$12-$E$12-$F$12-$G$12</formula>
    </cfRule>
  </conditionalFormatting>
  <conditionalFormatting sqref="E13">
    <cfRule type="cellIs" dxfId="8091" priority="757" stopIfTrue="1" operator="notEqual">
      <formula>$C$13-$F$13-$G$13-$H$13</formula>
    </cfRule>
  </conditionalFormatting>
  <conditionalFormatting sqref="F13">
    <cfRule type="cellIs" dxfId="8090" priority="756" stopIfTrue="1" operator="notEqual">
      <formula>$C$13-$E$13-$G$13-$H$13</formula>
    </cfRule>
  </conditionalFormatting>
  <conditionalFormatting sqref="G13">
    <cfRule type="cellIs" dxfId="8089" priority="755" stopIfTrue="1" operator="notEqual">
      <formula>$C$13-$E$13-$F$13-$H$13</formula>
    </cfRule>
  </conditionalFormatting>
  <conditionalFormatting sqref="H13">
    <cfRule type="cellIs" dxfId="8088" priority="754" stopIfTrue="1" operator="notEqual">
      <formula>$C$13-$E$13-$F$13-$G$13</formula>
    </cfRule>
  </conditionalFormatting>
  <conditionalFormatting sqref="E14">
    <cfRule type="cellIs" dxfId="8087" priority="753" stopIfTrue="1" operator="notEqual">
      <formula>$C$14-$F$14-$G$14-$H$14</formula>
    </cfRule>
  </conditionalFormatting>
  <conditionalFormatting sqref="F14">
    <cfRule type="cellIs" dxfId="8086" priority="752" stopIfTrue="1" operator="notEqual">
      <formula>$C$14-$E$14-$G$14-$H$14</formula>
    </cfRule>
  </conditionalFormatting>
  <conditionalFormatting sqref="G14">
    <cfRule type="cellIs" dxfId="8085" priority="751" stopIfTrue="1" operator="notEqual">
      <formula>$C$14-$E$14-$F$14-$H$14</formula>
    </cfRule>
  </conditionalFormatting>
  <conditionalFormatting sqref="H14">
    <cfRule type="cellIs" dxfId="8084" priority="750" stopIfTrue="1" operator="notEqual">
      <formula>$C$14-$E$14-$F$14-$G$14</formula>
    </cfRule>
  </conditionalFormatting>
  <conditionalFormatting sqref="E15">
    <cfRule type="cellIs" dxfId="8083" priority="749" stopIfTrue="1" operator="notEqual">
      <formula>$C$15-$F$15-$G$15-$H$15</formula>
    </cfRule>
  </conditionalFormatting>
  <conditionalFormatting sqref="F15">
    <cfRule type="cellIs" dxfId="8082" priority="748" stopIfTrue="1" operator="notEqual">
      <formula>$C$15-$E$15-$G$15-$H$15</formula>
    </cfRule>
  </conditionalFormatting>
  <conditionalFormatting sqref="G15">
    <cfRule type="cellIs" dxfId="8081" priority="747" stopIfTrue="1" operator="notEqual">
      <formula>$C$15-$E$15-$F$15-$H$15</formula>
    </cfRule>
  </conditionalFormatting>
  <conditionalFormatting sqref="H15">
    <cfRule type="cellIs" dxfId="8080" priority="746" stopIfTrue="1" operator="notEqual">
      <formula>$C$15-$E$15-$F$15-$G$15</formula>
    </cfRule>
  </conditionalFormatting>
  <conditionalFormatting sqref="E16">
    <cfRule type="cellIs" dxfId="8079" priority="745" stopIfTrue="1" operator="notEqual">
      <formula>$C$16-$F$16-$G$16-$H$16</formula>
    </cfRule>
  </conditionalFormatting>
  <conditionalFormatting sqref="F16">
    <cfRule type="cellIs" dxfId="8078" priority="744" stopIfTrue="1" operator="notEqual">
      <formula>$C$16-$E$16-$G$16-$H$16</formula>
    </cfRule>
  </conditionalFormatting>
  <conditionalFormatting sqref="G16">
    <cfRule type="cellIs" dxfId="8077" priority="743" stopIfTrue="1" operator="notEqual">
      <formula>$C$16-$E$16-$F$16-$H$16</formula>
    </cfRule>
  </conditionalFormatting>
  <conditionalFormatting sqref="H16">
    <cfRule type="cellIs" dxfId="8076" priority="742" stopIfTrue="1" operator="notEqual">
      <formula>$C$16-$E$16-$F$16-$G$16</formula>
    </cfRule>
  </conditionalFormatting>
  <conditionalFormatting sqref="E17">
    <cfRule type="cellIs" dxfId="8075" priority="741" stopIfTrue="1" operator="notEqual">
      <formula>$C$17-$F$17-$G$17-$H$17</formula>
    </cfRule>
  </conditionalFormatting>
  <conditionalFormatting sqref="F17">
    <cfRule type="cellIs" dxfId="8074" priority="740" stopIfTrue="1" operator="notEqual">
      <formula>$C$17-$E$17-$G$17-$H$17</formula>
    </cfRule>
  </conditionalFormatting>
  <conditionalFormatting sqref="G17">
    <cfRule type="cellIs" dxfId="8073" priority="739" stopIfTrue="1" operator="notEqual">
      <formula>$C$17-$E$17-$F$17-$H$17</formula>
    </cfRule>
  </conditionalFormatting>
  <conditionalFormatting sqref="H17">
    <cfRule type="cellIs" dxfId="8072" priority="738" stopIfTrue="1" operator="notEqual">
      <formula>$C$17-$E$17-$F$17-$G$17</formula>
    </cfRule>
  </conditionalFormatting>
  <conditionalFormatting sqref="I12">
    <cfRule type="cellIs" dxfId="8071" priority="737" stopIfTrue="1" operator="notEqual">
      <formula>$C$12-$J$12</formula>
    </cfRule>
  </conditionalFormatting>
  <conditionalFormatting sqref="I13">
    <cfRule type="cellIs" dxfId="8070" priority="736" stopIfTrue="1" operator="notEqual">
      <formula>$C$13-$J$13</formula>
    </cfRule>
  </conditionalFormatting>
  <conditionalFormatting sqref="I14">
    <cfRule type="cellIs" dxfId="8069" priority="735" stopIfTrue="1" operator="notEqual">
      <formula>$C$14-$J$14</formula>
    </cfRule>
  </conditionalFormatting>
  <conditionalFormatting sqref="I15">
    <cfRule type="cellIs" dxfId="8068" priority="734" stopIfTrue="1" operator="notEqual">
      <formula>$C$15-$J$15</formula>
    </cfRule>
  </conditionalFormatting>
  <conditionalFormatting sqref="I16">
    <cfRule type="cellIs" dxfId="8067" priority="733" stopIfTrue="1" operator="notEqual">
      <formula>$C$16-$J$16</formula>
    </cfRule>
  </conditionalFormatting>
  <conditionalFormatting sqref="I17">
    <cfRule type="cellIs" dxfId="8066" priority="732" stopIfTrue="1" operator="notEqual">
      <formula>$C$17-$J$17</formula>
    </cfRule>
  </conditionalFormatting>
  <conditionalFormatting sqref="J12">
    <cfRule type="cellIs" dxfId="8065" priority="731" stopIfTrue="1" operator="notEqual">
      <formula>$C$12-$I$12</formula>
    </cfRule>
  </conditionalFormatting>
  <conditionalFormatting sqref="J13">
    <cfRule type="cellIs" dxfId="8064" priority="730" stopIfTrue="1" operator="notEqual">
      <formula>$C$13-$I$13</formula>
    </cfRule>
  </conditionalFormatting>
  <conditionalFormatting sqref="J14">
    <cfRule type="cellIs" dxfId="8063" priority="729" stopIfTrue="1" operator="notEqual">
      <formula>$C$14-$I$14</formula>
    </cfRule>
  </conditionalFormatting>
  <conditionalFormatting sqref="J15">
    <cfRule type="cellIs" dxfId="8062" priority="728" stopIfTrue="1" operator="notEqual">
      <formula>$C$15-$I$15</formula>
    </cfRule>
  </conditionalFormatting>
  <conditionalFormatting sqref="J16">
    <cfRule type="cellIs" dxfId="8061" priority="727" stopIfTrue="1" operator="notEqual">
      <formula>$C$16-$I$16</formula>
    </cfRule>
  </conditionalFormatting>
  <conditionalFormatting sqref="J17">
    <cfRule type="cellIs" dxfId="8060" priority="726" stopIfTrue="1" operator="notEqual">
      <formula>$C$17-$I$17</formula>
    </cfRule>
  </conditionalFormatting>
  <conditionalFormatting sqref="C7">
    <cfRule type="cellIs" dxfId="8059" priority="724" stopIfTrue="1" operator="notEqual">
      <formula>$E$7+$F$7+$G$7+$H$7</formula>
    </cfRule>
    <cfRule type="cellIs" dxfId="8058" priority="725" stopIfTrue="1" operator="notEqual">
      <formula>$I$7+$J$7</formula>
    </cfRule>
  </conditionalFormatting>
  <conditionalFormatting sqref="C8">
    <cfRule type="cellIs" dxfId="8057" priority="722" stopIfTrue="1" operator="notEqual">
      <formula>$E$8+$F$8+$G$8+$H$8</formula>
    </cfRule>
    <cfRule type="cellIs" dxfId="8056" priority="723" stopIfTrue="1" operator="notEqual">
      <formula>$I$8+$J$8</formula>
    </cfRule>
  </conditionalFormatting>
  <conditionalFormatting sqref="C9">
    <cfRule type="cellIs" dxfId="8055" priority="720" stopIfTrue="1" operator="notEqual">
      <formula>$E$9+$F$9+$G$9+$H$9</formula>
    </cfRule>
    <cfRule type="cellIs" dxfId="8054" priority="721" stopIfTrue="1" operator="notEqual">
      <formula>$I$9+$J$9</formula>
    </cfRule>
  </conditionalFormatting>
  <conditionalFormatting sqref="C10">
    <cfRule type="cellIs" dxfId="8053" priority="718" stopIfTrue="1" operator="notEqual">
      <formula>$E$10+$F$10+$G$10+$H$10</formula>
    </cfRule>
    <cfRule type="cellIs" dxfId="8052" priority="719" stopIfTrue="1" operator="notEqual">
      <formula>$I$10+$J$10</formula>
    </cfRule>
  </conditionalFormatting>
  <conditionalFormatting sqref="C12">
    <cfRule type="cellIs" dxfId="8051" priority="716" stopIfTrue="1" operator="notEqual">
      <formula>$E$12+$F$12+$G$12+$H$12</formula>
    </cfRule>
    <cfRule type="cellIs" dxfId="8050" priority="717" stopIfTrue="1" operator="notEqual">
      <formula>$I$12+$J$12</formula>
    </cfRule>
  </conditionalFormatting>
  <conditionalFormatting sqref="C13">
    <cfRule type="cellIs" dxfId="8049" priority="714" stopIfTrue="1" operator="notEqual">
      <formula>$E$13+$F$13+$G$13+$H$13</formula>
    </cfRule>
    <cfRule type="cellIs" dxfId="8048" priority="715" stopIfTrue="1" operator="notEqual">
      <formula>$I$13+$J$13</formula>
    </cfRule>
  </conditionalFormatting>
  <conditionalFormatting sqref="C14">
    <cfRule type="cellIs" dxfId="8047" priority="712" stopIfTrue="1" operator="notEqual">
      <formula>$E$14+$F$14+$G$14+$H$14</formula>
    </cfRule>
    <cfRule type="cellIs" dxfId="8046" priority="713" stopIfTrue="1" operator="notEqual">
      <formula>$I$14+$J$14</formula>
    </cfRule>
  </conditionalFormatting>
  <conditionalFormatting sqref="C15">
    <cfRule type="cellIs" dxfId="8045" priority="710" stopIfTrue="1" operator="notEqual">
      <formula>$E$15+$F$15+$G$15+$H$15</formula>
    </cfRule>
    <cfRule type="cellIs" dxfId="8044" priority="711" stopIfTrue="1" operator="notEqual">
      <formula>$I$15+$J$15</formula>
    </cfRule>
  </conditionalFormatting>
  <conditionalFormatting sqref="C16">
    <cfRule type="cellIs" dxfId="8043" priority="708" stopIfTrue="1" operator="notEqual">
      <formula>$E$16+$F$16+$G$16+$H$16</formula>
    </cfRule>
    <cfRule type="cellIs" dxfId="8042" priority="709" stopIfTrue="1" operator="notEqual">
      <formula>$I$16+$J$16</formula>
    </cfRule>
  </conditionalFormatting>
  <conditionalFormatting sqref="C17">
    <cfRule type="cellIs" dxfId="8041" priority="706" stopIfTrue="1" operator="notEqual">
      <formula>$E$17+$F$17+$G$17+$H$17</formula>
    </cfRule>
    <cfRule type="cellIs" dxfId="8040" priority="707" stopIfTrue="1" operator="notEqual">
      <formula>$I$17+$J$17</formula>
    </cfRule>
  </conditionalFormatting>
  <conditionalFormatting sqref="G9">
    <cfRule type="cellIs" dxfId="8039" priority="705" stopIfTrue="1" operator="notEqual">
      <formula>$C$9-$E$9-$F$9-$H$9</formula>
    </cfRule>
  </conditionalFormatting>
  <conditionalFormatting sqref="E8">
    <cfRule type="cellIs" dxfId="8038" priority="704" stopIfTrue="1" operator="notEqual">
      <formula>$C$8-$F$8-$G$8-$H$8</formula>
    </cfRule>
  </conditionalFormatting>
  <conditionalFormatting sqref="E7">
    <cfRule type="cellIs" dxfId="8037" priority="703" stopIfTrue="1" operator="notEqual">
      <formula>$C$7-$F$7-$G$7-$H$7</formula>
    </cfRule>
  </conditionalFormatting>
  <conditionalFormatting sqref="F7">
    <cfRule type="cellIs" dxfId="8036" priority="702" stopIfTrue="1" operator="notEqual">
      <formula>$C$7-$E$7-$G$7-$H$7</formula>
    </cfRule>
  </conditionalFormatting>
  <conditionalFormatting sqref="G7">
    <cfRule type="cellIs" dxfId="8035" priority="701" stopIfTrue="1" operator="notEqual">
      <formula>$C$7-$E$7-$F$7-$H$7</formula>
    </cfRule>
  </conditionalFormatting>
  <conditionalFormatting sqref="H7">
    <cfRule type="cellIs" dxfId="8034" priority="700" stopIfTrue="1" operator="notEqual">
      <formula>$C$7-$E$7-$F$7-$G$7</formula>
    </cfRule>
  </conditionalFormatting>
  <conditionalFormatting sqref="F8">
    <cfRule type="cellIs" dxfId="8033" priority="699" stopIfTrue="1" operator="notEqual">
      <formula>$C$8-$E$8-$G$8-$H$8</formula>
    </cfRule>
  </conditionalFormatting>
  <conditionalFormatting sqref="G8">
    <cfRule type="cellIs" dxfId="8032" priority="698" stopIfTrue="1" operator="notEqual">
      <formula>$C$8-$E$8-$F$8-$H$8</formula>
    </cfRule>
  </conditionalFormatting>
  <conditionalFormatting sqref="H8">
    <cfRule type="cellIs" dxfId="8031" priority="697" stopIfTrue="1" operator="notEqual">
      <formula>$C$8-$E$8-$F$8-$G$8</formula>
    </cfRule>
  </conditionalFormatting>
  <conditionalFormatting sqref="E9">
    <cfRule type="cellIs" dxfId="8030" priority="696" stopIfTrue="1" operator="notEqual">
      <formula>$C$9-$F$9-$G$9-$H$9</formula>
    </cfRule>
  </conditionalFormatting>
  <conditionalFormatting sqref="F9">
    <cfRule type="cellIs" dxfId="8029" priority="695" stopIfTrue="1" operator="notEqual">
      <formula>$C$9-$E$9-$G$9-$H$9</formula>
    </cfRule>
  </conditionalFormatting>
  <conditionalFormatting sqref="H9">
    <cfRule type="cellIs" dxfId="8028" priority="694" stopIfTrue="1" operator="notEqual">
      <formula>$C$9-$E$9-$F$9-$G$9</formula>
    </cfRule>
  </conditionalFormatting>
  <conditionalFormatting sqref="E10">
    <cfRule type="cellIs" dxfId="8027" priority="693" stopIfTrue="1" operator="notEqual">
      <formula>$C$10-$F$10-$G$10-$H$10</formula>
    </cfRule>
  </conditionalFormatting>
  <conditionalFormatting sqref="F10">
    <cfRule type="cellIs" dxfId="8026" priority="692" stopIfTrue="1" operator="notEqual">
      <formula>$C$10-$E$10-$G$10-$H$10</formula>
    </cfRule>
  </conditionalFormatting>
  <conditionalFormatting sqref="G10">
    <cfRule type="cellIs" dxfId="8025" priority="691" stopIfTrue="1" operator="notEqual">
      <formula>$C$10-$E$10-$F$10-$H$10</formula>
    </cfRule>
  </conditionalFormatting>
  <conditionalFormatting sqref="H10">
    <cfRule type="cellIs" dxfId="8024" priority="690" stopIfTrue="1" operator="notEqual">
      <formula>$C$10-$E$10-$F$10-$G$10</formula>
    </cfRule>
  </conditionalFormatting>
  <conditionalFormatting sqref="I7">
    <cfRule type="cellIs" dxfId="8023" priority="689" stopIfTrue="1" operator="notEqual">
      <formula>$C$7-$J$7</formula>
    </cfRule>
  </conditionalFormatting>
  <conditionalFormatting sqref="I8">
    <cfRule type="cellIs" dxfId="8022" priority="688" stopIfTrue="1" operator="notEqual">
      <formula>$C$8-$J$8</formula>
    </cfRule>
  </conditionalFormatting>
  <conditionalFormatting sqref="I9">
    <cfRule type="cellIs" dxfId="8021" priority="687" stopIfTrue="1" operator="notEqual">
      <formula>$C$9-$J$9</formula>
    </cfRule>
  </conditionalFormatting>
  <conditionalFormatting sqref="I10">
    <cfRule type="cellIs" dxfId="8020" priority="686" stopIfTrue="1" operator="notEqual">
      <formula>$C$10-$J$10</formula>
    </cfRule>
  </conditionalFormatting>
  <conditionalFormatting sqref="J7">
    <cfRule type="cellIs" dxfId="8019" priority="685" stopIfTrue="1" operator="notEqual">
      <formula>$C$7-$I$7</formula>
    </cfRule>
  </conditionalFormatting>
  <conditionalFormatting sqref="J8">
    <cfRule type="cellIs" dxfId="8018" priority="684" stopIfTrue="1" operator="notEqual">
      <formula>$C$8-$I$8</formula>
    </cfRule>
  </conditionalFormatting>
  <conditionalFormatting sqref="J9">
    <cfRule type="cellIs" dxfId="8017" priority="683" stopIfTrue="1" operator="notEqual">
      <formula>$C$9-$I$9</formula>
    </cfRule>
  </conditionalFormatting>
  <conditionalFormatting sqref="J10">
    <cfRule type="cellIs" dxfId="8016" priority="682" stopIfTrue="1" operator="notEqual">
      <formula>$C$10-$I$10</formula>
    </cfRule>
  </conditionalFormatting>
  <conditionalFormatting sqref="E12">
    <cfRule type="cellIs" dxfId="8015" priority="681" stopIfTrue="1" operator="notEqual">
      <formula>$C$12-$F$12-$G$12-$H$12</formula>
    </cfRule>
  </conditionalFormatting>
  <conditionalFormatting sqref="F12">
    <cfRule type="cellIs" dxfId="8014" priority="680" stopIfTrue="1" operator="notEqual">
      <formula>$C$12-$E$12-$G$12-$H$12</formula>
    </cfRule>
  </conditionalFormatting>
  <conditionalFormatting sqref="G12">
    <cfRule type="cellIs" dxfId="8013" priority="679" stopIfTrue="1" operator="notEqual">
      <formula>$C$12-$E$12-$F$12-$H$12</formula>
    </cfRule>
  </conditionalFormatting>
  <conditionalFormatting sqref="H12">
    <cfRule type="cellIs" dxfId="8012" priority="678" stopIfTrue="1" operator="notEqual">
      <formula>$C$12-$E$12-$F$12-$G$12</formula>
    </cfRule>
  </conditionalFormatting>
  <conditionalFormatting sqref="E13">
    <cfRule type="cellIs" dxfId="8011" priority="677" stopIfTrue="1" operator="notEqual">
      <formula>$C$13-$F$13-$G$13-$H$13</formula>
    </cfRule>
  </conditionalFormatting>
  <conditionalFormatting sqref="F13">
    <cfRule type="cellIs" dxfId="8010" priority="676" stopIfTrue="1" operator="notEqual">
      <formula>$C$13-$E$13-$G$13-$H$13</formula>
    </cfRule>
  </conditionalFormatting>
  <conditionalFormatting sqref="G13">
    <cfRule type="cellIs" dxfId="8009" priority="675" stopIfTrue="1" operator="notEqual">
      <formula>$C$13-$E$13-$F$13-$H$13</formula>
    </cfRule>
  </conditionalFormatting>
  <conditionalFormatting sqref="H13">
    <cfRule type="cellIs" dxfId="8008" priority="674" stopIfTrue="1" operator="notEqual">
      <formula>$C$13-$E$13-$F$13-$G$13</formula>
    </cfRule>
  </conditionalFormatting>
  <conditionalFormatting sqref="E14">
    <cfRule type="cellIs" dxfId="8007" priority="673" stopIfTrue="1" operator="notEqual">
      <formula>$C$14-$F$14-$G$14-$H$14</formula>
    </cfRule>
  </conditionalFormatting>
  <conditionalFormatting sqref="F14">
    <cfRule type="cellIs" dxfId="8006" priority="672" stopIfTrue="1" operator="notEqual">
      <formula>$C$14-$E$14-$G$14-$H$14</formula>
    </cfRule>
  </conditionalFormatting>
  <conditionalFormatting sqref="G14">
    <cfRule type="cellIs" dxfId="8005" priority="671" stopIfTrue="1" operator="notEqual">
      <formula>$C$14-$E$14-$F$14-$H$14</formula>
    </cfRule>
  </conditionalFormatting>
  <conditionalFormatting sqref="H14">
    <cfRule type="cellIs" dxfId="8004" priority="670" stopIfTrue="1" operator="notEqual">
      <formula>$C$14-$E$14-$F$14-$G$14</formula>
    </cfRule>
  </conditionalFormatting>
  <conditionalFormatting sqref="E15">
    <cfRule type="cellIs" dxfId="8003" priority="669" stopIfTrue="1" operator="notEqual">
      <formula>$C$15-$F$15-$G$15-$H$15</formula>
    </cfRule>
  </conditionalFormatting>
  <conditionalFormatting sqref="F15">
    <cfRule type="cellIs" dxfId="8002" priority="668" stopIfTrue="1" operator="notEqual">
      <formula>$C$15-$E$15-$G$15-$H$15</formula>
    </cfRule>
  </conditionalFormatting>
  <conditionalFormatting sqref="G15">
    <cfRule type="cellIs" dxfId="8001" priority="667" stopIfTrue="1" operator="notEqual">
      <formula>$C$15-$E$15-$F$15-$H$15</formula>
    </cfRule>
  </conditionalFormatting>
  <conditionalFormatting sqref="H15">
    <cfRule type="cellIs" dxfId="8000" priority="666" stopIfTrue="1" operator="notEqual">
      <formula>$C$15-$E$15-$F$15-$G$15</formula>
    </cfRule>
  </conditionalFormatting>
  <conditionalFormatting sqref="E16">
    <cfRule type="cellIs" dxfId="7999" priority="665" stopIfTrue="1" operator="notEqual">
      <formula>$C$16-$F$16-$G$16-$H$16</formula>
    </cfRule>
  </conditionalFormatting>
  <conditionalFormatting sqref="F16">
    <cfRule type="cellIs" dxfId="7998" priority="664" stopIfTrue="1" operator="notEqual">
      <formula>$C$16-$E$16-$G$16-$H$16</formula>
    </cfRule>
  </conditionalFormatting>
  <conditionalFormatting sqref="G16">
    <cfRule type="cellIs" dxfId="7997" priority="663" stopIfTrue="1" operator="notEqual">
      <formula>$C$16-$E$16-$F$16-$H$16</formula>
    </cfRule>
  </conditionalFormatting>
  <conditionalFormatting sqref="H16">
    <cfRule type="cellIs" dxfId="7996" priority="662" stopIfTrue="1" operator="notEqual">
      <formula>$C$16-$E$16-$F$16-$G$16</formula>
    </cfRule>
  </conditionalFormatting>
  <conditionalFormatting sqref="E17">
    <cfRule type="cellIs" dxfId="7995" priority="661" stopIfTrue="1" operator="notEqual">
      <formula>$C$17-$F$17-$G$17-$H$17</formula>
    </cfRule>
  </conditionalFormatting>
  <conditionalFormatting sqref="F17">
    <cfRule type="cellIs" dxfId="7994" priority="660" stopIfTrue="1" operator="notEqual">
      <formula>$C$17-$E$17-$G$17-$H$17</formula>
    </cfRule>
  </conditionalFormatting>
  <conditionalFormatting sqref="G17">
    <cfRule type="cellIs" dxfId="7993" priority="659" stopIfTrue="1" operator="notEqual">
      <formula>$C$17-$E$17-$F$17-$H$17</formula>
    </cfRule>
  </conditionalFormatting>
  <conditionalFormatting sqref="H17">
    <cfRule type="cellIs" dxfId="7992" priority="658" stopIfTrue="1" operator="notEqual">
      <formula>$C$17-$E$17-$F$17-$G$17</formula>
    </cfRule>
  </conditionalFormatting>
  <conditionalFormatting sqref="I12">
    <cfRule type="cellIs" dxfId="7991" priority="657" stopIfTrue="1" operator="notEqual">
      <formula>$C$12-$J$12</formula>
    </cfRule>
  </conditionalFormatting>
  <conditionalFormatting sqref="I13">
    <cfRule type="cellIs" dxfId="7990" priority="656" stopIfTrue="1" operator="notEqual">
      <formula>$C$13-$J$13</formula>
    </cfRule>
  </conditionalFormatting>
  <conditionalFormatting sqref="I14">
    <cfRule type="cellIs" dxfId="7989" priority="655" stopIfTrue="1" operator="notEqual">
      <formula>$C$14-$J$14</formula>
    </cfRule>
  </conditionalFormatting>
  <conditionalFormatting sqref="I15">
    <cfRule type="cellIs" dxfId="7988" priority="654" stopIfTrue="1" operator="notEqual">
      <formula>$C$15-$J$15</formula>
    </cfRule>
  </conditionalFormatting>
  <conditionalFormatting sqref="I16">
    <cfRule type="cellIs" dxfId="7987" priority="653" stopIfTrue="1" operator="notEqual">
      <formula>$C$16-$J$16</formula>
    </cfRule>
  </conditionalFormatting>
  <conditionalFormatting sqref="I17">
    <cfRule type="cellIs" dxfId="7986" priority="652" stopIfTrue="1" operator="notEqual">
      <formula>$C$17-$J$17</formula>
    </cfRule>
  </conditionalFormatting>
  <conditionalFormatting sqref="J12">
    <cfRule type="cellIs" dxfId="7985" priority="651" stopIfTrue="1" operator="notEqual">
      <formula>$C$12-$I$12</formula>
    </cfRule>
  </conditionalFormatting>
  <conditionalFormatting sqref="J13">
    <cfRule type="cellIs" dxfId="7984" priority="650" stopIfTrue="1" operator="notEqual">
      <formula>$C$13-$I$13</formula>
    </cfRule>
  </conditionalFormatting>
  <conditionalFormatting sqref="J14">
    <cfRule type="cellIs" dxfId="7983" priority="649" stopIfTrue="1" operator="notEqual">
      <formula>$C$14-$I$14</formula>
    </cfRule>
  </conditionalFormatting>
  <conditionalFormatting sqref="J15">
    <cfRule type="cellIs" dxfId="7982" priority="648" stopIfTrue="1" operator="notEqual">
      <formula>$C$15-$I$15</formula>
    </cfRule>
  </conditionalFormatting>
  <conditionalFormatting sqref="J16">
    <cfRule type="cellIs" dxfId="7981" priority="647" stopIfTrue="1" operator="notEqual">
      <formula>$C$16-$I$16</formula>
    </cfRule>
  </conditionalFormatting>
  <conditionalFormatting sqref="J17">
    <cfRule type="cellIs" dxfId="7980" priority="646" stopIfTrue="1" operator="notEqual">
      <formula>$C$17-$I$17</formula>
    </cfRule>
  </conditionalFormatting>
  <conditionalFormatting sqref="C7">
    <cfRule type="cellIs" dxfId="7979" priority="644" stopIfTrue="1" operator="notEqual">
      <formula>$E$7+$F$7+$G$7+$H$7</formula>
    </cfRule>
    <cfRule type="cellIs" dxfId="7978" priority="645" stopIfTrue="1" operator="notEqual">
      <formula>$I$7+$J$7</formula>
    </cfRule>
  </conditionalFormatting>
  <conditionalFormatting sqref="C8">
    <cfRule type="cellIs" dxfId="7977" priority="642" stopIfTrue="1" operator="notEqual">
      <formula>$E$8+$F$8+$G$8+$H$8</formula>
    </cfRule>
    <cfRule type="cellIs" dxfId="7976" priority="643" stopIfTrue="1" operator="notEqual">
      <formula>$I$8+$J$8</formula>
    </cfRule>
  </conditionalFormatting>
  <conditionalFormatting sqref="C9">
    <cfRule type="cellIs" dxfId="7975" priority="640" stopIfTrue="1" operator="notEqual">
      <formula>$E$9+$F$9+$G$9+$H$9</formula>
    </cfRule>
    <cfRule type="cellIs" dxfId="7974" priority="641" stopIfTrue="1" operator="notEqual">
      <formula>$I$9+$J$9</formula>
    </cfRule>
  </conditionalFormatting>
  <conditionalFormatting sqref="C10">
    <cfRule type="cellIs" dxfId="7973" priority="638" stopIfTrue="1" operator="notEqual">
      <formula>$E$10+$F$10+$G$10+$H$10</formula>
    </cfRule>
    <cfRule type="cellIs" dxfId="7972" priority="639" stopIfTrue="1" operator="notEqual">
      <formula>$I$10+$J$10</formula>
    </cfRule>
  </conditionalFormatting>
  <conditionalFormatting sqref="C12">
    <cfRule type="cellIs" dxfId="7971" priority="636" stopIfTrue="1" operator="notEqual">
      <formula>$E$12+$F$12+$G$12+$H$12</formula>
    </cfRule>
    <cfRule type="cellIs" dxfId="7970" priority="637" stopIfTrue="1" operator="notEqual">
      <formula>$I$12+$J$12</formula>
    </cfRule>
  </conditionalFormatting>
  <conditionalFormatting sqref="C13">
    <cfRule type="cellIs" dxfId="7969" priority="634" stopIfTrue="1" operator="notEqual">
      <formula>$E$13+$F$13+$G$13+$H$13</formula>
    </cfRule>
    <cfRule type="cellIs" dxfId="7968" priority="635" stopIfTrue="1" operator="notEqual">
      <formula>$I$13+$J$13</formula>
    </cfRule>
  </conditionalFormatting>
  <conditionalFormatting sqref="C14">
    <cfRule type="cellIs" dxfId="7967" priority="632" stopIfTrue="1" operator="notEqual">
      <formula>$E$14+$F$14+$G$14+$H$14</formula>
    </cfRule>
    <cfRule type="cellIs" dxfId="7966" priority="633" stopIfTrue="1" operator="notEqual">
      <formula>$I$14+$J$14</formula>
    </cfRule>
  </conditionalFormatting>
  <conditionalFormatting sqref="C15">
    <cfRule type="cellIs" dxfId="7965" priority="630" stopIfTrue="1" operator="notEqual">
      <formula>$E$15+$F$15+$G$15+$H$15</formula>
    </cfRule>
    <cfRule type="cellIs" dxfId="7964" priority="631" stopIfTrue="1" operator="notEqual">
      <formula>$I$15+$J$15</formula>
    </cfRule>
  </conditionalFormatting>
  <conditionalFormatting sqref="C16">
    <cfRule type="cellIs" dxfId="7963" priority="628" stopIfTrue="1" operator="notEqual">
      <formula>$E$16+$F$16+$G$16+$H$16</formula>
    </cfRule>
    <cfRule type="cellIs" dxfId="7962" priority="629" stopIfTrue="1" operator="notEqual">
      <formula>$I$16+$J$16</formula>
    </cfRule>
  </conditionalFormatting>
  <conditionalFormatting sqref="C17">
    <cfRule type="cellIs" dxfId="7961" priority="626" stopIfTrue="1" operator="notEqual">
      <formula>$E$17+$F$17+$G$17+$H$17</formula>
    </cfRule>
    <cfRule type="cellIs" dxfId="7960" priority="627" stopIfTrue="1" operator="notEqual">
      <formula>$I$17+$J$17</formula>
    </cfRule>
  </conditionalFormatting>
  <conditionalFormatting sqref="G9">
    <cfRule type="cellIs" dxfId="7959" priority="625" stopIfTrue="1" operator="notEqual">
      <formula>$C$9-$E$9-$F$9-$H$9</formula>
    </cfRule>
  </conditionalFormatting>
  <conditionalFormatting sqref="E8">
    <cfRule type="cellIs" dxfId="7958" priority="624" stopIfTrue="1" operator="notEqual">
      <formula>$C$8-$F$8-$G$8-$H$8</formula>
    </cfRule>
  </conditionalFormatting>
  <conditionalFormatting sqref="E7">
    <cfRule type="cellIs" dxfId="7957" priority="623" stopIfTrue="1" operator="notEqual">
      <formula>$C$7-$F$7-$G$7-$H$7</formula>
    </cfRule>
  </conditionalFormatting>
  <conditionalFormatting sqref="F7">
    <cfRule type="cellIs" dxfId="7956" priority="622" stopIfTrue="1" operator="notEqual">
      <formula>$C$7-$E$7-$G$7-$H$7</formula>
    </cfRule>
  </conditionalFormatting>
  <conditionalFormatting sqref="G7">
    <cfRule type="cellIs" dxfId="7955" priority="621" stopIfTrue="1" operator="notEqual">
      <formula>$C$7-$E$7-$F$7-$H$7</formula>
    </cfRule>
  </conditionalFormatting>
  <conditionalFormatting sqref="H7">
    <cfRule type="cellIs" dxfId="7954" priority="620" stopIfTrue="1" operator="notEqual">
      <formula>$C$7-$E$7-$F$7-$G$7</formula>
    </cfRule>
  </conditionalFormatting>
  <conditionalFormatting sqref="F8">
    <cfRule type="cellIs" dxfId="7953" priority="619" stopIfTrue="1" operator="notEqual">
      <formula>$C$8-$E$8-$G$8-$H$8</formula>
    </cfRule>
  </conditionalFormatting>
  <conditionalFormatting sqref="G8">
    <cfRule type="cellIs" dxfId="7952" priority="618" stopIfTrue="1" operator="notEqual">
      <formula>$C$8-$E$8-$F$8-$H$8</formula>
    </cfRule>
  </conditionalFormatting>
  <conditionalFormatting sqref="H8">
    <cfRule type="cellIs" dxfId="7951" priority="617" stopIfTrue="1" operator="notEqual">
      <formula>$C$8-$E$8-$F$8-$G$8</formula>
    </cfRule>
  </conditionalFormatting>
  <conditionalFormatting sqref="E9">
    <cfRule type="cellIs" dxfId="7950" priority="616" stopIfTrue="1" operator="notEqual">
      <formula>$C$9-$F$9-$G$9-$H$9</formula>
    </cfRule>
  </conditionalFormatting>
  <conditionalFormatting sqref="F9">
    <cfRule type="cellIs" dxfId="7949" priority="615" stopIfTrue="1" operator="notEqual">
      <formula>$C$9-$E$9-$G$9-$H$9</formula>
    </cfRule>
  </conditionalFormatting>
  <conditionalFormatting sqref="H9">
    <cfRule type="cellIs" dxfId="7948" priority="614" stopIfTrue="1" operator="notEqual">
      <formula>$C$9-$E$9-$F$9-$G$9</formula>
    </cfRule>
  </conditionalFormatting>
  <conditionalFormatting sqref="E10">
    <cfRule type="cellIs" dxfId="7947" priority="613" stopIfTrue="1" operator="notEqual">
      <formula>$C$10-$F$10-$G$10-$H$10</formula>
    </cfRule>
  </conditionalFormatting>
  <conditionalFormatting sqref="F10">
    <cfRule type="cellIs" dxfId="7946" priority="612" stopIfTrue="1" operator="notEqual">
      <formula>$C$10-$E$10-$G$10-$H$10</formula>
    </cfRule>
  </conditionalFormatting>
  <conditionalFormatting sqref="G10">
    <cfRule type="cellIs" dxfId="7945" priority="611" stopIfTrue="1" operator="notEqual">
      <formula>$C$10-$E$10-$F$10-$H$10</formula>
    </cfRule>
  </conditionalFormatting>
  <conditionalFormatting sqref="H10">
    <cfRule type="cellIs" dxfId="7944" priority="610" stopIfTrue="1" operator="notEqual">
      <formula>$C$10-$E$10-$F$10-$G$10</formula>
    </cfRule>
  </conditionalFormatting>
  <conditionalFormatting sqref="I7">
    <cfRule type="cellIs" dxfId="7943" priority="609" stopIfTrue="1" operator="notEqual">
      <formula>$C$7-$J$7</formula>
    </cfRule>
  </conditionalFormatting>
  <conditionalFormatting sqref="I8">
    <cfRule type="cellIs" dxfId="7942" priority="608" stopIfTrue="1" operator="notEqual">
      <formula>$C$8-$J$8</formula>
    </cfRule>
  </conditionalFormatting>
  <conditionalFormatting sqref="I9">
    <cfRule type="cellIs" dxfId="7941" priority="607" stopIfTrue="1" operator="notEqual">
      <formula>$C$9-$J$9</formula>
    </cfRule>
  </conditionalFormatting>
  <conditionalFormatting sqref="I10">
    <cfRule type="cellIs" dxfId="7940" priority="606" stopIfTrue="1" operator="notEqual">
      <formula>$C$10-$J$10</formula>
    </cfRule>
  </conditionalFormatting>
  <conditionalFormatting sqref="J7">
    <cfRule type="cellIs" dxfId="7939" priority="605" stopIfTrue="1" operator="notEqual">
      <formula>$C$7-$I$7</formula>
    </cfRule>
  </conditionalFormatting>
  <conditionalFormatting sqref="J8">
    <cfRule type="cellIs" dxfId="7938" priority="604" stopIfTrue="1" operator="notEqual">
      <formula>$C$8-$I$8</formula>
    </cfRule>
  </conditionalFormatting>
  <conditionalFormatting sqref="J9">
    <cfRule type="cellIs" dxfId="7937" priority="603" stopIfTrue="1" operator="notEqual">
      <formula>$C$9-$I$9</formula>
    </cfRule>
  </conditionalFormatting>
  <conditionalFormatting sqref="J10">
    <cfRule type="cellIs" dxfId="7936" priority="602" stopIfTrue="1" operator="notEqual">
      <formula>$C$10-$I$10</formula>
    </cfRule>
  </conditionalFormatting>
  <conditionalFormatting sqref="E12">
    <cfRule type="cellIs" dxfId="7935" priority="601" stopIfTrue="1" operator="notEqual">
      <formula>$C$12-$F$12-$G$12-$H$12</formula>
    </cfRule>
  </conditionalFormatting>
  <conditionalFormatting sqref="F12">
    <cfRule type="cellIs" dxfId="7934" priority="600" stopIfTrue="1" operator="notEqual">
      <formula>$C$12-$E$12-$G$12-$H$12</formula>
    </cfRule>
  </conditionalFormatting>
  <conditionalFormatting sqref="G12">
    <cfRule type="cellIs" dxfId="7933" priority="599" stopIfTrue="1" operator="notEqual">
      <formula>$C$12-$E$12-$F$12-$H$12</formula>
    </cfRule>
  </conditionalFormatting>
  <conditionalFormatting sqref="H12">
    <cfRule type="cellIs" dxfId="7932" priority="598" stopIfTrue="1" operator="notEqual">
      <formula>$C$12-$E$12-$F$12-$G$12</formula>
    </cfRule>
  </conditionalFormatting>
  <conditionalFormatting sqref="E13">
    <cfRule type="cellIs" dxfId="7931" priority="597" stopIfTrue="1" operator="notEqual">
      <formula>$C$13-$F$13-$G$13-$H$13</formula>
    </cfRule>
  </conditionalFormatting>
  <conditionalFormatting sqref="F13">
    <cfRule type="cellIs" dxfId="7930" priority="596" stopIfTrue="1" operator="notEqual">
      <formula>$C$13-$E$13-$G$13-$H$13</formula>
    </cfRule>
  </conditionalFormatting>
  <conditionalFormatting sqref="G13">
    <cfRule type="cellIs" dxfId="7929" priority="595" stopIfTrue="1" operator="notEqual">
      <formula>$C$13-$E$13-$F$13-$H$13</formula>
    </cfRule>
  </conditionalFormatting>
  <conditionalFormatting sqref="H13">
    <cfRule type="cellIs" dxfId="7928" priority="594" stopIfTrue="1" operator="notEqual">
      <formula>$C$13-$E$13-$F$13-$G$13</formula>
    </cfRule>
  </conditionalFormatting>
  <conditionalFormatting sqref="E14">
    <cfRule type="cellIs" dxfId="7927" priority="593" stopIfTrue="1" operator="notEqual">
      <formula>$C$14-$F$14-$G$14-$H$14</formula>
    </cfRule>
  </conditionalFormatting>
  <conditionalFormatting sqref="F14">
    <cfRule type="cellIs" dxfId="7926" priority="592" stopIfTrue="1" operator="notEqual">
      <formula>$C$14-$E$14-$G$14-$H$14</formula>
    </cfRule>
  </conditionalFormatting>
  <conditionalFormatting sqref="G14">
    <cfRule type="cellIs" dxfId="7925" priority="591" stopIfTrue="1" operator="notEqual">
      <formula>$C$14-$E$14-$F$14-$H$14</formula>
    </cfRule>
  </conditionalFormatting>
  <conditionalFormatting sqref="H14">
    <cfRule type="cellIs" dxfId="7924" priority="590" stopIfTrue="1" operator="notEqual">
      <formula>$C$14-$E$14-$F$14-$G$14</formula>
    </cfRule>
  </conditionalFormatting>
  <conditionalFormatting sqref="E15">
    <cfRule type="cellIs" dxfId="7923" priority="589" stopIfTrue="1" operator="notEqual">
      <formula>$C$15-$F$15-$G$15-$H$15</formula>
    </cfRule>
  </conditionalFormatting>
  <conditionalFormatting sqref="F15">
    <cfRule type="cellIs" dxfId="7922" priority="588" stopIfTrue="1" operator="notEqual">
      <formula>$C$15-$E$15-$G$15-$H$15</formula>
    </cfRule>
  </conditionalFormatting>
  <conditionalFormatting sqref="G15">
    <cfRule type="cellIs" dxfId="7921" priority="587" stopIfTrue="1" operator="notEqual">
      <formula>$C$15-$E$15-$F$15-$H$15</formula>
    </cfRule>
  </conditionalFormatting>
  <conditionalFormatting sqref="H15">
    <cfRule type="cellIs" dxfId="7920" priority="586" stopIfTrue="1" operator="notEqual">
      <formula>$C$15-$E$15-$F$15-$G$15</formula>
    </cfRule>
  </conditionalFormatting>
  <conditionalFormatting sqref="E16">
    <cfRule type="cellIs" dxfId="7919" priority="585" stopIfTrue="1" operator="notEqual">
      <formula>$C$16-$F$16-$G$16-$H$16</formula>
    </cfRule>
  </conditionalFormatting>
  <conditionalFormatting sqref="F16">
    <cfRule type="cellIs" dxfId="7918" priority="584" stopIfTrue="1" operator="notEqual">
      <formula>$C$16-$E$16-$G$16-$H$16</formula>
    </cfRule>
  </conditionalFormatting>
  <conditionalFormatting sqref="G16">
    <cfRule type="cellIs" dxfId="7917" priority="583" stopIfTrue="1" operator="notEqual">
      <formula>$C$16-$E$16-$F$16-$H$16</formula>
    </cfRule>
  </conditionalFormatting>
  <conditionalFormatting sqref="H16">
    <cfRule type="cellIs" dxfId="7916" priority="582" stopIfTrue="1" operator="notEqual">
      <formula>$C$16-$E$16-$F$16-$G$16</formula>
    </cfRule>
  </conditionalFormatting>
  <conditionalFormatting sqref="E17">
    <cfRule type="cellIs" dxfId="7915" priority="581" stopIfTrue="1" operator="notEqual">
      <formula>$C$17-$F$17-$G$17-$H$17</formula>
    </cfRule>
  </conditionalFormatting>
  <conditionalFormatting sqref="F17">
    <cfRule type="cellIs" dxfId="7914" priority="580" stopIfTrue="1" operator="notEqual">
      <formula>$C$17-$E$17-$G$17-$H$17</formula>
    </cfRule>
  </conditionalFormatting>
  <conditionalFormatting sqref="G17">
    <cfRule type="cellIs" dxfId="7913" priority="579" stopIfTrue="1" operator="notEqual">
      <formula>$C$17-$E$17-$F$17-$H$17</formula>
    </cfRule>
  </conditionalFormatting>
  <conditionalFormatting sqref="H17">
    <cfRule type="cellIs" dxfId="7912" priority="578" stopIfTrue="1" operator="notEqual">
      <formula>$C$17-$E$17-$F$17-$G$17</formula>
    </cfRule>
  </conditionalFormatting>
  <conditionalFormatting sqref="I12">
    <cfRule type="cellIs" dxfId="7911" priority="577" stopIfTrue="1" operator="notEqual">
      <formula>$C$12-$J$12</formula>
    </cfRule>
  </conditionalFormatting>
  <conditionalFormatting sqref="I13">
    <cfRule type="cellIs" dxfId="7910" priority="576" stopIfTrue="1" operator="notEqual">
      <formula>$C$13-$J$13</formula>
    </cfRule>
  </conditionalFormatting>
  <conditionalFormatting sqref="I14">
    <cfRule type="cellIs" dxfId="7909" priority="575" stopIfTrue="1" operator="notEqual">
      <formula>$C$14-$J$14</formula>
    </cfRule>
  </conditionalFormatting>
  <conditionalFormatting sqref="I15">
    <cfRule type="cellIs" dxfId="7908" priority="574" stopIfTrue="1" operator="notEqual">
      <formula>$C$15-$J$15</formula>
    </cfRule>
  </conditionalFormatting>
  <conditionalFormatting sqref="I16">
    <cfRule type="cellIs" dxfId="7907" priority="573" stopIfTrue="1" operator="notEqual">
      <formula>$C$16-$J$16</formula>
    </cfRule>
  </conditionalFormatting>
  <conditionalFormatting sqref="I17">
    <cfRule type="cellIs" dxfId="7906" priority="572" stopIfTrue="1" operator="notEqual">
      <formula>$C$17-$J$17</formula>
    </cfRule>
  </conditionalFormatting>
  <conditionalFormatting sqref="J12">
    <cfRule type="cellIs" dxfId="7905" priority="571" stopIfTrue="1" operator="notEqual">
      <formula>$C$12-$I$12</formula>
    </cfRule>
  </conditionalFormatting>
  <conditionalFormatting sqref="J13">
    <cfRule type="cellIs" dxfId="7904" priority="570" stopIfTrue="1" operator="notEqual">
      <formula>$C$13-$I$13</formula>
    </cfRule>
  </conditionalFormatting>
  <conditionalFormatting sqref="J14">
    <cfRule type="cellIs" dxfId="7903" priority="569" stopIfTrue="1" operator="notEqual">
      <formula>$C$14-$I$14</formula>
    </cfRule>
  </conditionalFormatting>
  <conditionalFormatting sqref="J15">
    <cfRule type="cellIs" dxfId="7902" priority="568" stopIfTrue="1" operator="notEqual">
      <formula>$C$15-$I$15</formula>
    </cfRule>
  </conditionalFormatting>
  <conditionalFormatting sqref="J16">
    <cfRule type="cellIs" dxfId="7901" priority="567" stopIfTrue="1" operator="notEqual">
      <formula>$C$16-$I$16</formula>
    </cfRule>
  </conditionalFormatting>
  <conditionalFormatting sqref="J17">
    <cfRule type="cellIs" dxfId="7900" priority="566" stopIfTrue="1" operator="notEqual">
      <formula>$C$17-$I$17</formula>
    </cfRule>
  </conditionalFormatting>
  <conditionalFormatting sqref="C7">
    <cfRule type="cellIs" dxfId="7899" priority="564" stopIfTrue="1" operator="notEqual">
      <formula>$E$7+$F$7+$G$7+$H$7</formula>
    </cfRule>
    <cfRule type="cellIs" dxfId="7898" priority="565" stopIfTrue="1" operator="notEqual">
      <formula>$I$7+$J$7</formula>
    </cfRule>
  </conditionalFormatting>
  <conditionalFormatting sqref="C8">
    <cfRule type="cellIs" dxfId="7897" priority="562" stopIfTrue="1" operator="notEqual">
      <formula>$E$8+$F$8+$G$8+$H$8</formula>
    </cfRule>
    <cfRule type="cellIs" dxfId="7896" priority="563" stopIfTrue="1" operator="notEqual">
      <formula>$I$8+$J$8</formula>
    </cfRule>
  </conditionalFormatting>
  <conditionalFormatting sqref="C9">
    <cfRule type="cellIs" dxfId="7895" priority="560" stopIfTrue="1" operator="notEqual">
      <formula>$E$9+$F$9+$G$9+$H$9</formula>
    </cfRule>
    <cfRule type="cellIs" dxfId="7894" priority="561" stopIfTrue="1" operator="notEqual">
      <formula>$I$9+$J$9</formula>
    </cfRule>
  </conditionalFormatting>
  <conditionalFormatting sqref="C10">
    <cfRule type="cellIs" dxfId="7893" priority="558" stopIfTrue="1" operator="notEqual">
      <formula>$E$10+$F$10+$G$10+$H$10</formula>
    </cfRule>
    <cfRule type="cellIs" dxfId="7892" priority="559" stopIfTrue="1" operator="notEqual">
      <formula>$I$10+$J$10</formula>
    </cfRule>
  </conditionalFormatting>
  <conditionalFormatting sqref="C12">
    <cfRule type="cellIs" dxfId="7891" priority="556" stopIfTrue="1" operator="notEqual">
      <formula>$E$12+$F$12+$G$12+$H$12</formula>
    </cfRule>
    <cfRule type="cellIs" dxfId="7890" priority="557" stopIfTrue="1" operator="notEqual">
      <formula>$I$12+$J$12</formula>
    </cfRule>
  </conditionalFormatting>
  <conditionalFormatting sqref="C13:C15">
    <cfRule type="cellIs" dxfId="7889" priority="554" stopIfTrue="1" operator="notEqual">
      <formula>$E$13+$F$13+$G$13+$H$13</formula>
    </cfRule>
    <cfRule type="cellIs" dxfId="7888" priority="555" stopIfTrue="1" operator="notEqual">
      <formula>$I$13+$J$13</formula>
    </cfRule>
  </conditionalFormatting>
  <conditionalFormatting sqref="C16">
    <cfRule type="cellIs" dxfId="7887" priority="552" stopIfTrue="1" operator="notEqual">
      <formula>$E$16+$F$16+$G$16+$H$16</formula>
    </cfRule>
    <cfRule type="cellIs" dxfId="7886" priority="553" stopIfTrue="1" operator="notEqual">
      <formula>$I$16+$J$16</formula>
    </cfRule>
  </conditionalFormatting>
  <conditionalFormatting sqref="C17">
    <cfRule type="cellIs" dxfId="7885" priority="550" stopIfTrue="1" operator="notEqual">
      <formula>$E$17+$F$17+$G$17+$H$17</formula>
    </cfRule>
    <cfRule type="cellIs" dxfId="7884" priority="551" stopIfTrue="1" operator="notEqual">
      <formula>$I$17+$J$17</formula>
    </cfRule>
  </conditionalFormatting>
  <conditionalFormatting sqref="G9">
    <cfRule type="cellIs" dxfId="7883" priority="549" stopIfTrue="1" operator="notEqual">
      <formula>$C$9-$E$9-$F$9-$H$9</formula>
    </cfRule>
  </conditionalFormatting>
  <conditionalFormatting sqref="E8">
    <cfRule type="cellIs" dxfId="7882" priority="548" stopIfTrue="1" operator="notEqual">
      <formula>$C$8-$F$8-$G$8-$H$8</formula>
    </cfRule>
  </conditionalFormatting>
  <conditionalFormatting sqref="E7">
    <cfRule type="cellIs" dxfId="7881" priority="547" stopIfTrue="1" operator="notEqual">
      <formula>$C$7-$F$7-$G$7-$H$7</formula>
    </cfRule>
  </conditionalFormatting>
  <conditionalFormatting sqref="F7">
    <cfRule type="cellIs" dxfId="7880" priority="546" stopIfTrue="1" operator="notEqual">
      <formula>$C$7-$E$7-$G$7-$H$7</formula>
    </cfRule>
  </conditionalFormatting>
  <conditionalFormatting sqref="G7">
    <cfRule type="cellIs" dxfId="7879" priority="545" stopIfTrue="1" operator="notEqual">
      <formula>$C$7-$E$7-$F$7-$H$7</formula>
    </cfRule>
  </conditionalFormatting>
  <conditionalFormatting sqref="H7">
    <cfRule type="cellIs" dxfId="7878" priority="544" stopIfTrue="1" operator="notEqual">
      <formula>$C$7-$E$7-$F$7-$G$7</formula>
    </cfRule>
  </conditionalFormatting>
  <conditionalFormatting sqref="F8">
    <cfRule type="cellIs" dxfId="7877" priority="543" stopIfTrue="1" operator="notEqual">
      <formula>$C$8-$E$8-$G$8-$H$8</formula>
    </cfRule>
  </conditionalFormatting>
  <conditionalFormatting sqref="G8">
    <cfRule type="cellIs" dxfId="7876" priority="542" stopIfTrue="1" operator="notEqual">
      <formula>$C$8-$E$8-$F$8-$H$8</formula>
    </cfRule>
  </conditionalFormatting>
  <conditionalFormatting sqref="H8">
    <cfRule type="cellIs" dxfId="7875" priority="541" stopIfTrue="1" operator="notEqual">
      <formula>$C$8-$E$8-$F$8-$G$8</formula>
    </cfRule>
  </conditionalFormatting>
  <conditionalFormatting sqref="E9">
    <cfRule type="cellIs" dxfId="7874" priority="540" stopIfTrue="1" operator="notEqual">
      <formula>$C$9-$F$9-$G$9-$H$9</formula>
    </cfRule>
  </conditionalFormatting>
  <conditionalFormatting sqref="F9">
    <cfRule type="cellIs" dxfId="7873" priority="539" stopIfTrue="1" operator="notEqual">
      <formula>$C$9-$E$9-$G$9-$H$9</formula>
    </cfRule>
  </conditionalFormatting>
  <conditionalFormatting sqref="H9">
    <cfRule type="cellIs" dxfId="7872" priority="538" stopIfTrue="1" operator="notEqual">
      <formula>$C$9-$E$9-$F$9-$G$9</formula>
    </cfRule>
  </conditionalFormatting>
  <conditionalFormatting sqref="E10">
    <cfRule type="cellIs" dxfId="7871" priority="537" stopIfTrue="1" operator="notEqual">
      <formula>$C$10-$F$10-$G$10-$H$10</formula>
    </cfRule>
  </conditionalFormatting>
  <conditionalFormatting sqref="F10">
    <cfRule type="cellIs" dxfId="7870" priority="536" stopIfTrue="1" operator="notEqual">
      <formula>$C$10-$E$10-$G$10-$H$10</formula>
    </cfRule>
  </conditionalFormatting>
  <conditionalFormatting sqref="G10">
    <cfRule type="cellIs" dxfId="7869" priority="535" stopIfTrue="1" operator="notEqual">
      <formula>$C$10-$E$10-$F$10-$H$10</formula>
    </cfRule>
  </conditionalFormatting>
  <conditionalFormatting sqref="H10">
    <cfRule type="cellIs" dxfId="7868" priority="534" stopIfTrue="1" operator="notEqual">
      <formula>$C$10-$E$10-$F$10-$G$10</formula>
    </cfRule>
  </conditionalFormatting>
  <conditionalFormatting sqref="I7">
    <cfRule type="cellIs" dxfId="7867" priority="533" stopIfTrue="1" operator="notEqual">
      <formula>$C$7-$J$7</formula>
    </cfRule>
  </conditionalFormatting>
  <conditionalFormatting sqref="I8">
    <cfRule type="cellIs" dxfId="7866" priority="532" stopIfTrue="1" operator="notEqual">
      <formula>$C$8-$J$8</formula>
    </cfRule>
  </conditionalFormatting>
  <conditionalFormatting sqref="I9">
    <cfRule type="cellIs" dxfId="7865" priority="531" stopIfTrue="1" operator="notEqual">
      <formula>$C$9-$J$9</formula>
    </cfRule>
  </conditionalFormatting>
  <conditionalFormatting sqref="I10">
    <cfRule type="cellIs" dxfId="7864" priority="530" stopIfTrue="1" operator="notEqual">
      <formula>$C$10-$J$10</formula>
    </cfRule>
  </conditionalFormatting>
  <conditionalFormatting sqref="J7">
    <cfRule type="cellIs" dxfId="7863" priority="529" stopIfTrue="1" operator="notEqual">
      <formula>$C$7-$I$7</formula>
    </cfRule>
  </conditionalFormatting>
  <conditionalFormatting sqref="J8">
    <cfRule type="cellIs" dxfId="7862" priority="528" stopIfTrue="1" operator="notEqual">
      <formula>$C$8-$I$8</formula>
    </cfRule>
  </conditionalFormatting>
  <conditionalFormatting sqref="J9">
    <cfRule type="cellIs" dxfId="7861" priority="527" stopIfTrue="1" operator="notEqual">
      <formula>$C$9-$I$9</formula>
    </cfRule>
  </conditionalFormatting>
  <conditionalFormatting sqref="J10">
    <cfRule type="cellIs" dxfId="7860" priority="526" stopIfTrue="1" operator="notEqual">
      <formula>$C$10-$I$10</formula>
    </cfRule>
  </conditionalFormatting>
  <conditionalFormatting sqref="E12">
    <cfRule type="cellIs" dxfId="7859" priority="525" stopIfTrue="1" operator="notEqual">
      <formula>$C$12-$F$12-$G$12-$H$12</formula>
    </cfRule>
  </conditionalFormatting>
  <conditionalFormatting sqref="F12">
    <cfRule type="cellIs" dxfId="7858" priority="524" stopIfTrue="1" operator="notEqual">
      <formula>$C$12-$E$12-$G$12-$H$12</formula>
    </cfRule>
  </conditionalFormatting>
  <conditionalFormatting sqref="G12">
    <cfRule type="cellIs" dxfId="7857" priority="523" stopIfTrue="1" operator="notEqual">
      <formula>$C$12-$E$12-$F$12-$H$12</formula>
    </cfRule>
  </conditionalFormatting>
  <conditionalFormatting sqref="H12">
    <cfRule type="cellIs" dxfId="7856" priority="522" stopIfTrue="1" operator="notEqual">
      <formula>$C$12-$E$12-$F$12-$G$12</formula>
    </cfRule>
  </conditionalFormatting>
  <conditionalFormatting sqref="E13">
    <cfRule type="cellIs" dxfId="7855" priority="521" stopIfTrue="1" operator="notEqual">
      <formula>$C$13-$F$13-$G$13-$H$13</formula>
    </cfRule>
  </conditionalFormatting>
  <conditionalFormatting sqref="F13">
    <cfRule type="cellIs" dxfId="7854" priority="520" stopIfTrue="1" operator="notEqual">
      <formula>$C$13-$E$13-$G$13-$H$13</formula>
    </cfRule>
  </conditionalFormatting>
  <conditionalFormatting sqref="G13">
    <cfRule type="cellIs" dxfId="7853" priority="519" stopIfTrue="1" operator="notEqual">
      <formula>$C$13-$E$13-$F$13-$H$13</formula>
    </cfRule>
  </conditionalFormatting>
  <conditionalFormatting sqref="H13">
    <cfRule type="cellIs" dxfId="7852" priority="518" stopIfTrue="1" operator="notEqual">
      <formula>$C$13-$E$13-$F$13-$G$13</formula>
    </cfRule>
  </conditionalFormatting>
  <conditionalFormatting sqref="E14">
    <cfRule type="cellIs" dxfId="7851" priority="517" stopIfTrue="1" operator="notEqual">
      <formula>$C$14-$F$14-$G$14-$H$14</formula>
    </cfRule>
  </conditionalFormatting>
  <conditionalFormatting sqref="F14">
    <cfRule type="cellIs" dxfId="7850" priority="516" stopIfTrue="1" operator="notEqual">
      <formula>$C$14-$E$14-$G$14-$H$14</formula>
    </cfRule>
  </conditionalFormatting>
  <conditionalFormatting sqref="G14">
    <cfRule type="cellIs" dxfId="7849" priority="515" stopIfTrue="1" operator="notEqual">
      <formula>$C$14-$E$14-$F$14-$H$14</formula>
    </cfRule>
  </conditionalFormatting>
  <conditionalFormatting sqref="H14">
    <cfRule type="cellIs" dxfId="7848" priority="514" stopIfTrue="1" operator="notEqual">
      <formula>$C$14-$E$14-$F$14-$G$14</formula>
    </cfRule>
  </conditionalFormatting>
  <conditionalFormatting sqref="E15">
    <cfRule type="cellIs" dxfId="7847" priority="513" stopIfTrue="1" operator="notEqual">
      <formula>$C$15-$F$15-$G$15-$H$15</formula>
    </cfRule>
  </conditionalFormatting>
  <conditionalFormatting sqref="F15">
    <cfRule type="cellIs" dxfId="7846" priority="512" stopIfTrue="1" operator="notEqual">
      <formula>$C$15-$E$15-$G$15-$H$15</formula>
    </cfRule>
  </conditionalFormatting>
  <conditionalFormatting sqref="G15">
    <cfRule type="cellIs" dxfId="7845" priority="511" stopIfTrue="1" operator="notEqual">
      <formula>$C$15-$E$15-$F$15-$H$15</formula>
    </cfRule>
  </conditionalFormatting>
  <conditionalFormatting sqref="H15">
    <cfRule type="cellIs" dxfId="7844" priority="510" stopIfTrue="1" operator="notEqual">
      <formula>$C$15-$E$15-$F$15-$G$15</formula>
    </cfRule>
  </conditionalFormatting>
  <conditionalFormatting sqref="E16">
    <cfRule type="cellIs" dxfId="7843" priority="509" stopIfTrue="1" operator="notEqual">
      <formula>$C$16-$F$16-$G$16-$H$16</formula>
    </cfRule>
  </conditionalFormatting>
  <conditionalFormatting sqref="F16">
    <cfRule type="cellIs" dxfId="7842" priority="508" stopIfTrue="1" operator="notEqual">
      <formula>$C$16-$E$16-$G$16-$H$16</formula>
    </cfRule>
  </conditionalFormatting>
  <conditionalFormatting sqref="G16">
    <cfRule type="cellIs" dxfId="7841" priority="507" stopIfTrue="1" operator="notEqual">
      <formula>$C$16-$E$16-$F$16-$H$16</formula>
    </cfRule>
  </conditionalFormatting>
  <conditionalFormatting sqref="H16">
    <cfRule type="cellIs" dxfId="7840" priority="506" stopIfTrue="1" operator="notEqual">
      <formula>$C$16-$E$16-$F$16-$G$16</formula>
    </cfRule>
  </conditionalFormatting>
  <conditionalFormatting sqref="E17">
    <cfRule type="cellIs" dxfId="7839" priority="505" stopIfTrue="1" operator="notEqual">
      <formula>$C$17-$F$17-$G$17-$H$17</formula>
    </cfRule>
  </conditionalFormatting>
  <conditionalFormatting sqref="F17">
    <cfRule type="cellIs" dxfId="7838" priority="504" stopIfTrue="1" operator="notEqual">
      <formula>$C$17-$E$17-$G$17-$H$17</formula>
    </cfRule>
  </conditionalFormatting>
  <conditionalFormatting sqref="G17">
    <cfRule type="cellIs" dxfId="7837" priority="503" stopIfTrue="1" operator="notEqual">
      <formula>$C$17-$E$17-$F$17-$H$17</formula>
    </cfRule>
  </conditionalFormatting>
  <conditionalFormatting sqref="H17">
    <cfRule type="cellIs" dxfId="7836" priority="502" stopIfTrue="1" operator="notEqual">
      <formula>$C$17-$E$17-$F$17-$G$17</formula>
    </cfRule>
  </conditionalFormatting>
  <conditionalFormatting sqref="I12">
    <cfRule type="cellIs" dxfId="7835" priority="501" stopIfTrue="1" operator="notEqual">
      <formula>$C$12-$J$12</formula>
    </cfRule>
  </conditionalFormatting>
  <conditionalFormatting sqref="I13">
    <cfRule type="cellIs" dxfId="7834" priority="500" stopIfTrue="1" operator="notEqual">
      <formula>$C$13-$J$13</formula>
    </cfRule>
  </conditionalFormatting>
  <conditionalFormatting sqref="I14">
    <cfRule type="cellIs" dxfId="7833" priority="499" stopIfTrue="1" operator="notEqual">
      <formula>$C$14-$J$14</formula>
    </cfRule>
  </conditionalFormatting>
  <conditionalFormatting sqref="I15">
    <cfRule type="cellIs" dxfId="7832" priority="498" stopIfTrue="1" operator="notEqual">
      <formula>$C$15-$J$15</formula>
    </cfRule>
  </conditionalFormatting>
  <conditionalFormatting sqref="I16">
    <cfRule type="cellIs" dxfId="7831" priority="497" stopIfTrue="1" operator="notEqual">
      <formula>$C$16-$J$16</formula>
    </cfRule>
  </conditionalFormatting>
  <conditionalFormatting sqref="I17">
    <cfRule type="cellIs" dxfId="7830" priority="496" stopIfTrue="1" operator="notEqual">
      <formula>$C$17-$J$17</formula>
    </cfRule>
  </conditionalFormatting>
  <conditionalFormatting sqref="J12">
    <cfRule type="cellIs" dxfId="7829" priority="495" stopIfTrue="1" operator="notEqual">
      <formula>$C$12-$I$12</formula>
    </cfRule>
  </conditionalFormatting>
  <conditionalFormatting sqref="J13">
    <cfRule type="cellIs" dxfId="7828" priority="494" stopIfTrue="1" operator="notEqual">
      <formula>$C$13-$I$13</formula>
    </cfRule>
  </conditionalFormatting>
  <conditionalFormatting sqref="J14">
    <cfRule type="cellIs" dxfId="7827" priority="493" stopIfTrue="1" operator="notEqual">
      <formula>$C$14-$I$14</formula>
    </cfRule>
  </conditionalFormatting>
  <conditionalFormatting sqref="J15">
    <cfRule type="cellIs" dxfId="7826" priority="492" stopIfTrue="1" operator="notEqual">
      <formula>$C$15-$I$15</formula>
    </cfRule>
  </conditionalFormatting>
  <conditionalFormatting sqref="J16">
    <cfRule type="cellIs" dxfId="7825" priority="491" stopIfTrue="1" operator="notEqual">
      <formula>$C$16-$I$16</formula>
    </cfRule>
  </conditionalFormatting>
  <conditionalFormatting sqref="J17">
    <cfRule type="cellIs" dxfId="7824" priority="490" stopIfTrue="1" operator="notEqual">
      <formula>$C$17-$I$17</formula>
    </cfRule>
  </conditionalFormatting>
  <conditionalFormatting sqref="C7">
    <cfRule type="cellIs" dxfId="7823" priority="488" stopIfTrue="1" operator="notEqual">
      <formula>$E$7+$F$7+$G$7+$H$7</formula>
    </cfRule>
    <cfRule type="cellIs" dxfId="7822" priority="489" stopIfTrue="1" operator="notEqual">
      <formula>$I$7+$J$7</formula>
    </cfRule>
  </conditionalFormatting>
  <conditionalFormatting sqref="C8">
    <cfRule type="cellIs" dxfId="7821" priority="486" stopIfTrue="1" operator="notEqual">
      <formula>$E$8+$F$8+$G$8+$H$8</formula>
    </cfRule>
    <cfRule type="cellIs" dxfId="7820" priority="487" stopIfTrue="1" operator="notEqual">
      <formula>$I$8+$J$8</formula>
    </cfRule>
  </conditionalFormatting>
  <conditionalFormatting sqref="C9">
    <cfRule type="cellIs" dxfId="7819" priority="484" stopIfTrue="1" operator="notEqual">
      <formula>$E$9+$F$9+$G$9+$H$9</formula>
    </cfRule>
    <cfRule type="cellIs" dxfId="7818" priority="485" stopIfTrue="1" operator="notEqual">
      <formula>$I$9+$J$9</formula>
    </cfRule>
  </conditionalFormatting>
  <conditionalFormatting sqref="C10">
    <cfRule type="cellIs" dxfId="7817" priority="482" stopIfTrue="1" operator="notEqual">
      <formula>$E$10+$F$10+$G$10+$H$10</formula>
    </cfRule>
    <cfRule type="cellIs" dxfId="7816" priority="483" stopIfTrue="1" operator="notEqual">
      <formula>$I$10+$J$10</formula>
    </cfRule>
  </conditionalFormatting>
  <conditionalFormatting sqref="C12">
    <cfRule type="cellIs" dxfId="7815" priority="480" stopIfTrue="1" operator="notEqual">
      <formula>$E$12+$F$12+$G$12+$H$12</formula>
    </cfRule>
    <cfRule type="cellIs" dxfId="7814" priority="481" stopIfTrue="1" operator="notEqual">
      <formula>$I$12+$J$12</formula>
    </cfRule>
  </conditionalFormatting>
  <conditionalFormatting sqref="C13:C15">
    <cfRule type="cellIs" dxfId="7813" priority="478" stopIfTrue="1" operator="notEqual">
      <formula>$E$13+$F$13+$G$13+$H$13</formula>
    </cfRule>
    <cfRule type="cellIs" dxfId="7812" priority="479" stopIfTrue="1" operator="notEqual">
      <formula>$I$13+$J$13</formula>
    </cfRule>
  </conditionalFormatting>
  <conditionalFormatting sqref="C16">
    <cfRule type="cellIs" dxfId="7811" priority="476" stopIfTrue="1" operator="notEqual">
      <formula>$E$16+$F$16+$G$16+$H$16</formula>
    </cfRule>
    <cfRule type="cellIs" dxfId="7810" priority="477" stopIfTrue="1" operator="notEqual">
      <formula>$I$16+$J$16</formula>
    </cfRule>
  </conditionalFormatting>
  <conditionalFormatting sqref="C17">
    <cfRule type="cellIs" dxfId="7809" priority="474" stopIfTrue="1" operator="notEqual">
      <formula>$E$17+$F$17+$G$17+$H$17</formula>
    </cfRule>
    <cfRule type="cellIs" dxfId="7808" priority="475" stopIfTrue="1" operator="notEqual">
      <formula>$I$17+$J$17</formula>
    </cfRule>
  </conditionalFormatting>
  <conditionalFormatting sqref="G9">
    <cfRule type="cellIs" dxfId="7807" priority="473" stopIfTrue="1" operator="notEqual">
      <formula>$C$9-$E$9-$F$9-$H$9</formula>
    </cfRule>
  </conditionalFormatting>
  <conditionalFormatting sqref="E8">
    <cfRule type="cellIs" dxfId="7806" priority="472" stopIfTrue="1" operator="notEqual">
      <formula>$C$8-$F$8-$G$8-$H$8</formula>
    </cfRule>
  </conditionalFormatting>
  <conditionalFormatting sqref="E7">
    <cfRule type="cellIs" dxfId="7805" priority="471" stopIfTrue="1" operator="notEqual">
      <formula>$C$7-$F$7-$G$7-$H$7</formula>
    </cfRule>
  </conditionalFormatting>
  <conditionalFormatting sqref="F7">
    <cfRule type="cellIs" dxfId="7804" priority="470" stopIfTrue="1" operator="notEqual">
      <formula>$C$7-$E$7-$G$7-$H$7</formula>
    </cfRule>
  </conditionalFormatting>
  <conditionalFormatting sqref="G7">
    <cfRule type="cellIs" dxfId="7803" priority="469" stopIfTrue="1" operator="notEqual">
      <formula>$C$7-$E$7-$F$7-$H$7</formula>
    </cfRule>
  </conditionalFormatting>
  <conditionalFormatting sqref="H7">
    <cfRule type="cellIs" dxfId="7802" priority="468" stopIfTrue="1" operator="notEqual">
      <formula>$C$7-$E$7-$F$7-$G$7</formula>
    </cfRule>
  </conditionalFormatting>
  <conditionalFormatting sqref="F8">
    <cfRule type="cellIs" dxfId="7801" priority="467" stopIfTrue="1" operator="notEqual">
      <formula>$C$8-$E$8-$G$8-$H$8</formula>
    </cfRule>
  </conditionalFormatting>
  <conditionalFormatting sqref="G8">
    <cfRule type="cellIs" dxfId="7800" priority="466" stopIfTrue="1" operator="notEqual">
      <formula>$C$8-$E$8-$F$8-$H$8</formula>
    </cfRule>
  </conditionalFormatting>
  <conditionalFormatting sqref="H8">
    <cfRule type="cellIs" dxfId="7799" priority="465" stopIfTrue="1" operator="notEqual">
      <formula>$C$8-$E$8-$F$8-$G$8</formula>
    </cfRule>
  </conditionalFormatting>
  <conditionalFormatting sqref="E9">
    <cfRule type="cellIs" dxfId="7798" priority="464" stopIfTrue="1" operator="notEqual">
      <formula>$C$9-$F$9-$G$9-$H$9</formula>
    </cfRule>
  </conditionalFormatting>
  <conditionalFormatting sqref="F9">
    <cfRule type="cellIs" dxfId="7797" priority="463" stopIfTrue="1" operator="notEqual">
      <formula>$C$9-$E$9-$G$9-$H$9</formula>
    </cfRule>
  </conditionalFormatting>
  <conditionalFormatting sqref="H9">
    <cfRule type="cellIs" dxfId="7796" priority="462" stopIfTrue="1" operator="notEqual">
      <formula>$C$9-$E$9-$F$9-$G$9</formula>
    </cfRule>
  </conditionalFormatting>
  <conditionalFormatting sqref="E10">
    <cfRule type="cellIs" dxfId="7795" priority="461" stopIfTrue="1" operator="notEqual">
      <formula>$C$10-$F$10-$G$10-$H$10</formula>
    </cfRule>
  </conditionalFormatting>
  <conditionalFormatting sqref="F10">
    <cfRule type="cellIs" dxfId="7794" priority="460" stopIfTrue="1" operator="notEqual">
      <formula>$C$10-$E$10-$G$10-$H$10</formula>
    </cfRule>
  </conditionalFormatting>
  <conditionalFormatting sqref="G10">
    <cfRule type="cellIs" dxfId="7793" priority="459" stopIfTrue="1" operator="notEqual">
      <formula>$C$10-$E$10-$F$10-$H$10</formula>
    </cfRule>
  </conditionalFormatting>
  <conditionalFormatting sqref="H10">
    <cfRule type="cellIs" dxfId="7792" priority="458" stopIfTrue="1" operator="notEqual">
      <formula>$C$10-$E$10-$F$10-$G$10</formula>
    </cfRule>
  </conditionalFormatting>
  <conditionalFormatting sqref="I7">
    <cfRule type="cellIs" dxfId="7791" priority="457" stopIfTrue="1" operator="notEqual">
      <formula>$C$7-$J$7</formula>
    </cfRule>
  </conditionalFormatting>
  <conditionalFormatting sqref="I8">
    <cfRule type="cellIs" dxfId="7790" priority="456" stopIfTrue="1" operator="notEqual">
      <formula>$C$8-$J$8</formula>
    </cfRule>
  </conditionalFormatting>
  <conditionalFormatting sqref="I9">
    <cfRule type="cellIs" dxfId="7789" priority="455" stopIfTrue="1" operator="notEqual">
      <formula>$C$9-$J$9</formula>
    </cfRule>
  </conditionalFormatting>
  <conditionalFormatting sqref="I10">
    <cfRule type="cellIs" dxfId="7788" priority="454" stopIfTrue="1" operator="notEqual">
      <formula>$C$10-$J$10</formula>
    </cfRule>
  </conditionalFormatting>
  <conditionalFormatting sqref="J7">
    <cfRule type="cellIs" dxfId="7787" priority="453" stopIfTrue="1" operator="notEqual">
      <formula>$C$7-$I$7</formula>
    </cfRule>
  </conditionalFormatting>
  <conditionalFormatting sqref="J8">
    <cfRule type="cellIs" dxfId="7786" priority="452" stopIfTrue="1" operator="notEqual">
      <formula>$C$8-$I$8</formula>
    </cfRule>
  </conditionalFormatting>
  <conditionalFormatting sqref="J9">
    <cfRule type="cellIs" dxfId="7785" priority="451" stopIfTrue="1" operator="notEqual">
      <formula>$C$9-$I$9</formula>
    </cfRule>
  </conditionalFormatting>
  <conditionalFormatting sqref="J10">
    <cfRule type="cellIs" dxfId="7784" priority="450" stopIfTrue="1" operator="notEqual">
      <formula>$C$10-$I$10</formula>
    </cfRule>
  </conditionalFormatting>
  <conditionalFormatting sqref="E12">
    <cfRule type="cellIs" dxfId="7783" priority="449" stopIfTrue="1" operator="notEqual">
      <formula>$C$12-$F$12-$G$12-$H$12</formula>
    </cfRule>
  </conditionalFormatting>
  <conditionalFormatting sqref="F12">
    <cfRule type="cellIs" dxfId="7782" priority="448" stopIfTrue="1" operator="notEqual">
      <formula>$C$12-$E$12-$G$12-$H$12</formula>
    </cfRule>
  </conditionalFormatting>
  <conditionalFormatting sqref="G12">
    <cfRule type="cellIs" dxfId="7781" priority="447" stopIfTrue="1" operator="notEqual">
      <formula>$C$12-$E$12-$F$12-$H$12</formula>
    </cfRule>
  </conditionalFormatting>
  <conditionalFormatting sqref="H12">
    <cfRule type="cellIs" dxfId="7780" priority="446" stopIfTrue="1" operator="notEqual">
      <formula>$C$12-$E$12-$F$12-$G$12</formula>
    </cfRule>
  </conditionalFormatting>
  <conditionalFormatting sqref="E13">
    <cfRule type="cellIs" dxfId="7779" priority="445" stopIfTrue="1" operator="notEqual">
      <formula>$C$13-$F$13-$G$13-$H$13</formula>
    </cfRule>
  </conditionalFormatting>
  <conditionalFormatting sqref="F13">
    <cfRule type="cellIs" dxfId="7778" priority="444" stopIfTrue="1" operator="notEqual">
      <formula>$C$13-$E$13-$G$13-$H$13</formula>
    </cfRule>
  </conditionalFormatting>
  <conditionalFormatting sqref="G13">
    <cfRule type="cellIs" dxfId="7777" priority="443" stopIfTrue="1" operator="notEqual">
      <formula>$C$13-$E$13-$F$13-$H$13</formula>
    </cfRule>
  </conditionalFormatting>
  <conditionalFormatting sqref="H13">
    <cfRule type="cellIs" dxfId="7776" priority="442" stopIfTrue="1" operator="notEqual">
      <formula>$C$13-$E$13-$F$13-$G$13</formula>
    </cfRule>
  </conditionalFormatting>
  <conditionalFormatting sqref="E14">
    <cfRule type="cellIs" dxfId="7775" priority="441" stopIfTrue="1" operator="notEqual">
      <formula>$C$14-$F$14-$G$14-$H$14</formula>
    </cfRule>
  </conditionalFormatting>
  <conditionalFormatting sqref="F14">
    <cfRule type="cellIs" dxfId="7774" priority="440" stopIfTrue="1" operator="notEqual">
      <formula>$C$14-$E$14-$G$14-$H$14</formula>
    </cfRule>
  </conditionalFormatting>
  <conditionalFormatting sqref="G14">
    <cfRule type="cellIs" dxfId="7773" priority="439" stopIfTrue="1" operator="notEqual">
      <formula>$C$14-$E$14-$F$14-$H$14</formula>
    </cfRule>
  </conditionalFormatting>
  <conditionalFormatting sqref="H14">
    <cfRule type="cellIs" dxfId="7772" priority="438" stopIfTrue="1" operator="notEqual">
      <formula>$C$14-$E$14-$F$14-$G$14</formula>
    </cfRule>
  </conditionalFormatting>
  <conditionalFormatting sqref="E15">
    <cfRule type="cellIs" dxfId="7771" priority="437" stopIfTrue="1" operator="notEqual">
      <formula>$C$15-$F$15-$G$15-$H$15</formula>
    </cfRule>
  </conditionalFormatting>
  <conditionalFormatting sqref="F15">
    <cfRule type="cellIs" dxfId="7770" priority="436" stopIfTrue="1" operator="notEqual">
      <formula>$C$15-$E$15-$G$15-$H$15</formula>
    </cfRule>
  </conditionalFormatting>
  <conditionalFormatting sqref="G15">
    <cfRule type="cellIs" dxfId="7769" priority="435" stopIfTrue="1" operator="notEqual">
      <formula>$C$15-$E$15-$F$15-$H$15</formula>
    </cfRule>
  </conditionalFormatting>
  <conditionalFormatting sqref="H15">
    <cfRule type="cellIs" dxfId="7768" priority="434" stopIfTrue="1" operator="notEqual">
      <formula>$C$15-$E$15-$F$15-$G$15</formula>
    </cfRule>
  </conditionalFormatting>
  <conditionalFormatting sqref="E16">
    <cfRule type="cellIs" dxfId="7767" priority="433" stopIfTrue="1" operator="notEqual">
      <formula>$C$16-$F$16-$G$16-$H$16</formula>
    </cfRule>
  </conditionalFormatting>
  <conditionalFormatting sqref="F16">
    <cfRule type="cellIs" dxfId="7766" priority="432" stopIfTrue="1" operator="notEqual">
      <formula>$C$16-$E$16-$G$16-$H$16</formula>
    </cfRule>
  </conditionalFormatting>
  <conditionalFormatting sqref="G16">
    <cfRule type="cellIs" dxfId="7765" priority="431" stopIfTrue="1" operator="notEqual">
      <formula>$C$16-$E$16-$F$16-$H$16</formula>
    </cfRule>
  </conditionalFormatting>
  <conditionalFormatting sqref="H16">
    <cfRule type="cellIs" dxfId="7764" priority="430" stopIfTrue="1" operator="notEqual">
      <formula>$C$16-$E$16-$F$16-$G$16</formula>
    </cfRule>
  </conditionalFormatting>
  <conditionalFormatting sqref="E17">
    <cfRule type="cellIs" dxfId="7763" priority="429" stopIfTrue="1" operator="notEqual">
      <formula>$C$17-$F$17-$G$17-$H$17</formula>
    </cfRule>
  </conditionalFormatting>
  <conditionalFormatting sqref="F17">
    <cfRule type="cellIs" dxfId="7762" priority="428" stopIfTrue="1" operator="notEqual">
      <formula>$C$17-$E$17-$G$17-$H$17</formula>
    </cfRule>
  </conditionalFormatting>
  <conditionalFormatting sqref="G17">
    <cfRule type="cellIs" dxfId="7761" priority="427" stopIfTrue="1" operator="notEqual">
      <formula>$C$17-$E$17-$F$17-$H$17</formula>
    </cfRule>
  </conditionalFormatting>
  <conditionalFormatting sqref="H17">
    <cfRule type="cellIs" dxfId="7760" priority="426" stopIfTrue="1" operator="notEqual">
      <formula>$C$17-$E$17-$F$17-$G$17</formula>
    </cfRule>
  </conditionalFormatting>
  <conditionalFormatting sqref="I12">
    <cfRule type="cellIs" dxfId="7759" priority="425" stopIfTrue="1" operator="notEqual">
      <formula>$C$12-$J$12</formula>
    </cfRule>
  </conditionalFormatting>
  <conditionalFormatting sqref="I13">
    <cfRule type="cellIs" dxfId="7758" priority="424" stopIfTrue="1" operator="notEqual">
      <formula>$C$13-$J$13</formula>
    </cfRule>
  </conditionalFormatting>
  <conditionalFormatting sqref="I14">
    <cfRule type="cellIs" dxfId="7757" priority="423" stopIfTrue="1" operator="notEqual">
      <formula>$C$14-$J$14</formula>
    </cfRule>
  </conditionalFormatting>
  <conditionalFormatting sqref="I15">
    <cfRule type="cellIs" dxfId="7756" priority="422" stopIfTrue="1" operator="notEqual">
      <formula>$C$15-$J$15</formula>
    </cfRule>
  </conditionalFormatting>
  <conditionalFormatting sqref="I16">
    <cfRule type="cellIs" dxfId="7755" priority="421" stopIfTrue="1" operator="notEqual">
      <formula>$C$16-$J$16</formula>
    </cfRule>
  </conditionalFormatting>
  <conditionalFormatting sqref="I17">
    <cfRule type="cellIs" dxfId="7754" priority="420" stopIfTrue="1" operator="notEqual">
      <formula>$C$17-$J$17</formula>
    </cfRule>
  </conditionalFormatting>
  <conditionalFormatting sqref="J12">
    <cfRule type="cellIs" dxfId="7753" priority="419" stopIfTrue="1" operator="notEqual">
      <formula>$C$12-$I$12</formula>
    </cfRule>
  </conditionalFormatting>
  <conditionalFormatting sqref="J13">
    <cfRule type="cellIs" dxfId="7752" priority="418" stopIfTrue="1" operator="notEqual">
      <formula>$C$13-$I$13</formula>
    </cfRule>
  </conditionalFormatting>
  <conditionalFormatting sqref="J14">
    <cfRule type="cellIs" dxfId="7751" priority="417" stopIfTrue="1" operator="notEqual">
      <formula>$C$14-$I$14</formula>
    </cfRule>
  </conditionalFormatting>
  <conditionalFormatting sqref="J15">
    <cfRule type="cellIs" dxfId="7750" priority="416" stopIfTrue="1" operator="notEqual">
      <formula>$C$15-$I$15</formula>
    </cfRule>
  </conditionalFormatting>
  <conditionalFormatting sqref="J16">
    <cfRule type="cellIs" dxfId="7749" priority="415" stopIfTrue="1" operator="notEqual">
      <formula>$C$16-$I$16</formula>
    </cfRule>
  </conditionalFormatting>
  <conditionalFormatting sqref="J17">
    <cfRule type="cellIs" dxfId="7748" priority="414" stopIfTrue="1" operator="notEqual">
      <formula>$C$17-$I$17</formula>
    </cfRule>
  </conditionalFormatting>
  <conditionalFormatting sqref="C7">
    <cfRule type="cellIs" dxfId="7747" priority="411" stopIfTrue="1" operator="greaterThan">
      <formula>$B$7</formula>
    </cfRule>
  </conditionalFormatting>
  <conditionalFormatting sqref="C8">
    <cfRule type="cellIs" dxfId="7746" priority="410" stopIfTrue="1" operator="greaterThan">
      <formula>$B$8</formula>
    </cfRule>
  </conditionalFormatting>
  <conditionalFormatting sqref="C9:C10 C12:C17">
    <cfRule type="cellIs" dxfId="7745" priority="409" stopIfTrue="1" operator="greaterThan">
      <formula>$B9</formula>
    </cfRule>
  </conditionalFormatting>
  <conditionalFormatting sqref="E7:E10 E12:E17">
    <cfRule type="cellIs" dxfId="7744" priority="408" stopIfTrue="1" operator="greaterThan">
      <formula>($C7)-($F7+$G7+$H7)</formula>
    </cfRule>
  </conditionalFormatting>
  <conditionalFormatting sqref="F7:F10 F12:F17">
    <cfRule type="cellIs" dxfId="7743" priority="407" stopIfTrue="1" operator="greaterThan">
      <formula>($C7)-($E7+$G7+$H7)</formula>
    </cfRule>
  </conditionalFormatting>
  <conditionalFormatting sqref="G7:G10 G12:G17">
    <cfRule type="cellIs" dxfId="7742" priority="406" stopIfTrue="1" operator="greaterThan">
      <formula>($C7)-($E7+$F7+$H7)</formula>
    </cfRule>
  </conditionalFormatting>
  <conditionalFormatting sqref="H7:H10 H12:H17">
    <cfRule type="cellIs" dxfId="7741" priority="405" stopIfTrue="1" operator="greaterThan">
      <formula>($C7)-($E7+$F7+$G7)</formula>
    </cfRule>
  </conditionalFormatting>
  <conditionalFormatting sqref="I7:I10 I12:I17">
    <cfRule type="cellIs" dxfId="7740" priority="404" stopIfTrue="1" operator="notEqual">
      <formula>$C7-$J7</formula>
    </cfRule>
  </conditionalFormatting>
  <conditionalFormatting sqref="J7:J10 J12:J17">
    <cfRule type="cellIs" dxfId="7739" priority="403" stopIfTrue="1" operator="notEqual">
      <formula>$C7-$I7</formula>
    </cfRule>
  </conditionalFormatting>
  <conditionalFormatting sqref="C7">
    <cfRule type="cellIs" dxfId="7738" priority="402" stopIfTrue="1" operator="greaterThan">
      <formula>$B$7</formula>
    </cfRule>
  </conditionalFormatting>
  <conditionalFormatting sqref="C8">
    <cfRule type="cellIs" dxfId="7737" priority="401" stopIfTrue="1" operator="greaterThan">
      <formula>$B$8</formula>
    </cfRule>
  </conditionalFormatting>
  <conditionalFormatting sqref="C9:C10">
    <cfRule type="cellIs" dxfId="7736" priority="400" stopIfTrue="1" operator="greaterThan">
      <formula>$B9</formula>
    </cfRule>
  </conditionalFormatting>
  <conditionalFormatting sqref="E7:E10">
    <cfRule type="cellIs" dxfId="7735" priority="399" stopIfTrue="1" operator="greaterThan">
      <formula>($C7)-($F7+$G7+$H7)</formula>
    </cfRule>
  </conditionalFormatting>
  <conditionalFormatting sqref="F7:F10">
    <cfRule type="cellIs" dxfId="7734" priority="398" stopIfTrue="1" operator="greaterThan">
      <formula>($C7)-($E7+$G7+$H7)</formula>
    </cfRule>
  </conditionalFormatting>
  <conditionalFormatting sqref="G7:G10">
    <cfRule type="cellIs" dxfId="7733" priority="397" stopIfTrue="1" operator="greaterThan">
      <formula>($C7)-($E7+$F7+$H7)</formula>
    </cfRule>
  </conditionalFormatting>
  <conditionalFormatting sqref="H7:H10">
    <cfRule type="cellIs" dxfId="7732" priority="396" stopIfTrue="1" operator="greaterThan">
      <formula>($C7)-($E7+$F7+$G7)</formula>
    </cfRule>
  </conditionalFormatting>
  <conditionalFormatting sqref="I7:I10">
    <cfRule type="cellIs" dxfId="7731" priority="395" stopIfTrue="1" operator="notEqual">
      <formula>$C7-$J7</formula>
    </cfRule>
  </conditionalFormatting>
  <conditionalFormatting sqref="J7:J10">
    <cfRule type="cellIs" dxfId="7730" priority="394" stopIfTrue="1" operator="notEqual">
      <formula>$C7-$I7</formula>
    </cfRule>
  </conditionalFormatting>
  <conditionalFormatting sqref="C12:C17">
    <cfRule type="cellIs" dxfId="7729" priority="393" stopIfTrue="1" operator="greaterThan">
      <formula>$B12</formula>
    </cfRule>
  </conditionalFormatting>
  <conditionalFormatting sqref="E12:E17">
    <cfRule type="cellIs" dxfId="7728" priority="392" stopIfTrue="1" operator="greaterThan">
      <formula>($C12)-($F12+$G12+$H12)</formula>
    </cfRule>
  </conditionalFormatting>
  <conditionalFormatting sqref="F12:F17">
    <cfRule type="cellIs" dxfId="7727" priority="391" stopIfTrue="1" operator="greaterThan">
      <formula>($C12)-($E12+$G12+$H12)</formula>
    </cfRule>
  </conditionalFormatting>
  <conditionalFormatting sqref="G12:G17">
    <cfRule type="cellIs" dxfId="7726" priority="390" stopIfTrue="1" operator="greaterThan">
      <formula>($C12)-($E12+$F12+$H12)</formula>
    </cfRule>
  </conditionalFormatting>
  <conditionalFormatting sqref="H12:H17">
    <cfRule type="cellIs" dxfId="7725" priority="389" stopIfTrue="1" operator="greaterThan">
      <formula>($C12)-($E12+$F12+$G12)</formula>
    </cfRule>
  </conditionalFormatting>
  <conditionalFormatting sqref="I12:I17">
    <cfRule type="cellIs" dxfId="7724" priority="388" stopIfTrue="1" operator="notEqual">
      <formula>$C12-$J12</formula>
    </cfRule>
  </conditionalFormatting>
  <conditionalFormatting sqref="J12:J17">
    <cfRule type="cellIs" dxfId="7723" priority="387" stopIfTrue="1" operator="notEqual">
      <formula>$C12-$I12</formula>
    </cfRule>
  </conditionalFormatting>
  <conditionalFormatting sqref="C7">
    <cfRule type="cellIs" dxfId="7722" priority="386" stopIfTrue="1" operator="greaterThan">
      <formula>$B$7</formula>
    </cfRule>
  </conditionalFormatting>
  <conditionalFormatting sqref="C8">
    <cfRule type="cellIs" dxfId="7721" priority="385" stopIfTrue="1" operator="greaterThan">
      <formula>$B$8</formula>
    </cfRule>
  </conditionalFormatting>
  <conditionalFormatting sqref="C9:C10">
    <cfRule type="cellIs" dxfId="7720" priority="384" stopIfTrue="1" operator="greaterThan">
      <formula>$B9</formula>
    </cfRule>
  </conditionalFormatting>
  <conditionalFormatting sqref="E7:E10">
    <cfRule type="cellIs" dxfId="7719" priority="383" stopIfTrue="1" operator="greaterThan">
      <formula>($C7)-($F7+$G7+$H7)</formula>
    </cfRule>
  </conditionalFormatting>
  <conditionalFormatting sqref="F7:F10">
    <cfRule type="cellIs" dxfId="7718" priority="382" stopIfTrue="1" operator="greaterThan">
      <formula>($C7)-($E7+$G7+$H7)</formula>
    </cfRule>
  </conditionalFormatting>
  <conditionalFormatting sqref="G7:G10">
    <cfRule type="cellIs" dxfId="7717" priority="381" stopIfTrue="1" operator="greaterThan">
      <formula>($C7)-($E7+$F7+$H7)</formula>
    </cfRule>
  </conditionalFormatting>
  <conditionalFormatting sqref="H7:H10">
    <cfRule type="cellIs" dxfId="7716" priority="380" stopIfTrue="1" operator="greaterThan">
      <formula>($C7)-($E7+$F7+$G7)</formula>
    </cfRule>
  </conditionalFormatting>
  <conditionalFormatting sqref="I7:I10">
    <cfRule type="cellIs" dxfId="7715" priority="379" stopIfTrue="1" operator="notEqual">
      <formula>$C7-$J7</formula>
    </cfRule>
  </conditionalFormatting>
  <conditionalFormatting sqref="J7:J10">
    <cfRule type="cellIs" dxfId="7714" priority="378" stopIfTrue="1" operator="notEqual">
      <formula>$C7-$I7</formula>
    </cfRule>
  </conditionalFormatting>
  <conditionalFormatting sqref="C12:C17">
    <cfRule type="cellIs" dxfId="7713" priority="377" stopIfTrue="1" operator="greaterThan">
      <formula>$B12</formula>
    </cfRule>
  </conditionalFormatting>
  <conditionalFormatting sqref="E12:E17">
    <cfRule type="cellIs" dxfId="7712" priority="376" stopIfTrue="1" operator="greaterThan">
      <formula>($C12)-($F12+$G12+$H12)</formula>
    </cfRule>
  </conditionalFormatting>
  <conditionalFormatting sqref="F12:F17">
    <cfRule type="cellIs" dxfId="7711" priority="375" stopIfTrue="1" operator="greaterThan">
      <formula>($C12)-($E12+$G12+$H12)</formula>
    </cfRule>
  </conditionalFormatting>
  <conditionalFormatting sqref="G12:G17">
    <cfRule type="cellIs" dxfId="7710" priority="374" stopIfTrue="1" operator="greaterThan">
      <formula>($C12)-($E12+$F12+$H12)</formula>
    </cfRule>
  </conditionalFormatting>
  <conditionalFormatting sqref="H12:H17">
    <cfRule type="cellIs" dxfId="7709" priority="373" stopIfTrue="1" operator="greaterThan">
      <formula>($C12)-($E12+$F12+$G12)</formula>
    </cfRule>
  </conditionalFormatting>
  <conditionalFormatting sqref="I12:I17">
    <cfRule type="cellIs" dxfId="7708" priority="372" stopIfTrue="1" operator="notEqual">
      <formula>$C12-$J12</formula>
    </cfRule>
  </conditionalFormatting>
  <conditionalFormatting sqref="J12:J17">
    <cfRule type="cellIs" dxfId="7707" priority="371" stopIfTrue="1" operator="notEqual">
      <formula>$C12-$I12</formula>
    </cfRule>
  </conditionalFormatting>
  <conditionalFormatting sqref="C7">
    <cfRule type="cellIs" dxfId="7706" priority="370" stopIfTrue="1" operator="greaterThan">
      <formula>$B$7</formula>
    </cfRule>
  </conditionalFormatting>
  <conditionalFormatting sqref="C8">
    <cfRule type="cellIs" dxfId="7705" priority="369" stopIfTrue="1" operator="greaterThan">
      <formula>$B$8</formula>
    </cfRule>
  </conditionalFormatting>
  <conditionalFormatting sqref="C9:C10">
    <cfRule type="cellIs" dxfId="7704" priority="368" stopIfTrue="1" operator="greaterThan">
      <formula>$B9</formula>
    </cfRule>
  </conditionalFormatting>
  <conditionalFormatting sqref="E7:E10">
    <cfRule type="cellIs" dxfId="7703" priority="367" stopIfTrue="1" operator="greaterThan">
      <formula>($C7)-($F7+$G7+$H7)</formula>
    </cfRule>
  </conditionalFormatting>
  <conditionalFormatting sqref="F7:F10">
    <cfRule type="cellIs" dxfId="7702" priority="366" stopIfTrue="1" operator="greaterThan">
      <formula>($C7)-($E7+$G7+$H7)</formula>
    </cfRule>
  </conditionalFormatting>
  <conditionalFormatting sqref="G7:G10">
    <cfRule type="cellIs" dxfId="7701" priority="365" stopIfTrue="1" operator="greaterThan">
      <formula>($C7)-($E7+$F7+$H7)</formula>
    </cfRule>
  </conditionalFormatting>
  <conditionalFormatting sqref="H7:H10">
    <cfRule type="cellIs" dxfId="7700" priority="364" stopIfTrue="1" operator="greaterThan">
      <formula>($C7)-($E7+$F7+$G7)</formula>
    </cfRule>
  </conditionalFormatting>
  <conditionalFormatting sqref="I7:I10">
    <cfRule type="cellIs" dxfId="7699" priority="363" stopIfTrue="1" operator="notEqual">
      <formula>$C7-$J7</formula>
    </cfRule>
  </conditionalFormatting>
  <conditionalFormatting sqref="J7:J10">
    <cfRule type="cellIs" dxfId="7698" priority="362" stopIfTrue="1" operator="notEqual">
      <formula>$C7-$I7</formula>
    </cfRule>
  </conditionalFormatting>
  <conditionalFormatting sqref="C12:C17">
    <cfRule type="cellIs" dxfId="7697" priority="361" stopIfTrue="1" operator="greaterThan">
      <formula>$B12</formula>
    </cfRule>
  </conditionalFormatting>
  <conditionalFormatting sqref="E12:E17">
    <cfRule type="cellIs" dxfId="7696" priority="360" stopIfTrue="1" operator="greaterThan">
      <formula>($C12)-($F12+$G12+$H12)</formula>
    </cfRule>
  </conditionalFormatting>
  <conditionalFormatting sqref="F12:F17">
    <cfRule type="cellIs" dxfId="7695" priority="359" stopIfTrue="1" operator="greaterThan">
      <formula>($C12)-($E12+$G12+$H12)</formula>
    </cfRule>
  </conditionalFormatting>
  <conditionalFormatting sqref="G12:G17">
    <cfRule type="cellIs" dxfId="7694" priority="358" stopIfTrue="1" operator="greaterThan">
      <formula>($C12)-($E12+$F12+$H12)</formula>
    </cfRule>
  </conditionalFormatting>
  <conditionalFormatting sqref="H12:H17">
    <cfRule type="cellIs" dxfId="7693" priority="357" stopIfTrue="1" operator="greaterThan">
      <formula>($C12)-($E12+$F12+$G12)</formula>
    </cfRule>
  </conditionalFormatting>
  <conditionalFormatting sqref="I12:I17">
    <cfRule type="cellIs" dxfId="7692" priority="356" stopIfTrue="1" operator="notEqual">
      <formula>$C12-$J12</formula>
    </cfRule>
  </conditionalFormatting>
  <conditionalFormatting sqref="J12:J17">
    <cfRule type="cellIs" dxfId="7691" priority="355" stopIfTrue="1" operator="notEqual">
      <formula>$C12-$I12</formula>
    </cfRule>
  </conditionalFormatting>
  <conditionalFormatting sqref="C7">
    <cfRule type="cellIs" dxfId="7690" priority="354" stopIfTrue="1" operator="greaterThan">
      <formula>$B$7</formula>
    </cfRule>
  </conditionalFormatting>
  <conditionalFormatting sqref="C8">
    <cfRule type="cellIs" dxfId="7689" priority="353" stopIfTrue="1" operator="greaterThan">
      <formula>$B$8</formula>
    </cfRule>
  </conditionalFormatting>
  <conditionalFormatting sqref="C9:C10">
    <cfRule type="cellIs" dxfId="7688" priority="352" stopIfTrue="1" operator="greaterThan">
      <formula>$B9</formula>
    </cfRule>
  </conditionalFormatting>
  <conditionalFormatting sqref="C12:C17">
    <cfRule type="cellIs" dxfId="7687" priority="351" stopIfTrue="1" operator="greaterThan">
      <formula>$B12</formula>
    </cfRule>
  </conditionalFormatting>
  <conditionalFormatting sqref="E7:E10">
    <cfRule type="cellIs" dxfId="7686" priority="350" stopIfTrue="1" operator="greaterThan">
      <formula>($C7)-($F7+$G7+$H7)</formula>
    </cfRule>
  </conditionalFormatting>
  <conditionalFormatting sqref="F7:F10">
    <cfRule type="cellIs" dxfId="7685" priority="349" stopIfTrue="1" operator="greaterThan">
      <formula>($C7)-($E7+$G7+$H7)</formula>
    </cfRule>
  </conditionalFormatting>
  <conditionalFormatting sqref="G7:G10">
    <cfRule type="cellIs" dxfId="7684" priority="348" stopIfTrue="1" operator="greaterThan">
      <formula>($C7)-($E7+$F7+$H7)</formula>
    </cfRule>
  </conditionalFormatting>
  <conditionalFormatting sqref="H7:H10">
    <cfRule type="cellIs" dxfId="7683" priority="347" stopIfTrue="1" operator="greaterThan">
      <formula>($C7)-($E7+$F7+$G7)</formula>
    </cfRule>
  </conditionalFormatting>
  <conditionalFormatting sqref="I7:I10">
    <cfRule type="cellIs" dxfId="7682" priority="346" stopIfTrue="1" operator="notEqual">
      <formula>$C7-$J7</formula>
    </cfRule>
  </conditionalFormatting>
  <conditionalFormatting sqref="J7:J10">
    <cfRule type="cellIs" dxfId="7681" priority="345" stopIfTrue="1" operator="notEqual">
      <formula>$C7-$I7</formula>
    </cfRule>
  </conditionalFormatting>
  <conditionalFormatting sqref="E12:E17">
    <cfRule type="cellIs" dxfId="7680" priority="344" stopIfTrue="1" operator="greaterThan">
      <formula>($C12)-($F12+$G12+$H12)</formula>
    </cfRule>
  </conditionalFormatting>
  <conditionalFormatting sqref="F12:F17">
    <cfRule type="cellIs" dxfId="7679" priority="343" stopIfTrue="1" operator="greaterThan">
      <formula>($C12)-($E12+$G12+$H12)</formula>
    </cfRule>
  </conditionalFormatting>
  <conditionalFormatting sqref="G12:G17">
    <cfRule type="cellIs" dxfId="7678" priority="342" stopIfTrue="1" operator="greaterThan">
      <formula>($C12)-($E12+$F12+$H12)</formula>
    </cfRule>
  </conditionalFormatting>
  <conditionalFormatting sqref="H12:H17">
    <cfRule type="cellIs" dxfId="7677" priority="341" stopIfTrue="1" operator="greaterThan">
      <formula>($C12)-($E12+$F12+$G12)</formula>
    </cfRule>
  </conditionalFormatting>
  <conditionalFormatting sqref="I12:I17">
    <cfRule type="cellIs" dxfId="7676" priority="340" stopIfTrue="1" operator="notEqual">
      <formula>$C12-$J12</formula>
    </cfRule>
  </conditionalFormatting>
  <conditionalFormatting sqref="J12:J17">
    <cfRule type="cellIs" dxfId="7675" priority="339" stopIfTrue="1" operator="notEqual">
      <formula>$C12-$I12</formula>
    </cfRule>
  </conditionalFormatting>
  <conditionalFormatting sqref="C7">
    <cfRule type="cellIs" dxfId="7674" priority="338" stopIfTrue="1" operator="greaterThan">
      <formula>$B$7</formula>
    </cfRule>
  </conditionalFormatting>
  <conditionalFormatting sqref="C8">
    <cfRule type="cellIs" dxfId="7673" priority="337" stopIfTrue="1" operator="greaterThan">
      <formula>$B$8</formula>
    </cfRule>
  </conditionalFormatting>
  <conditionalFormatting sqref="C9:C10">
    <cfRule type="cellIs" dxfId="7672" priority="336" stopIfTrue="1" operator="greaterThan">
      <formula>$B9</formula>
    </cfRule>
  </conditionalFormatting>
  <conditionalFormatting sqref="E7:E10">
    <cfRule type="cellIs" dxfId="7671" priority="335" stopIfTrue="1" operator="greaterThan">
      <formula>($C7)-($F7+$G7+$H7)</formula>
    </cfRule>
  </conditionalFormatting>
  <conditionalFormatting sqref="F7:F10">
    <cfRule type="cellIs" dxfId="7670" priority="334" stopIfTrue="1" operator="greaterThan">
      <formula>($C7)-($E7+$G7+$H7)</formula>
    </cfRule>
  </conditionalFormatting>
  <conditionalFormatting sqref="G7:G10">
    <cfRule type="cellIs" dxfId="7669" priority="333" stopIfTrue="1" operator="greaterThan">
      <formula>($C7)-($E7+$F7+$H7)</formula>
    </cfRule>
  </conditionalFormatting>
  <conditionalFormatting sqref="H7:H10">
    <cfRule type="cellIs" dxfId="7668" priority="332" stopIfTrue="1" operator="greaterThan">
      <formula>($C7)-($E7+$F7+$G7)</formula>
    </cfRule>
  </conditionalFormatting>
  <conditionalFormatting sqref="I7:I10">
    <cfRule type="cellIs" dxfId="7667" priority="331" stopIfTrue="1" operator="notEqual">
      <formula>$C7-$J7</formula>
    </cfRule>
  </conditionalFormatting>
  <conditionalFormatting sqref="J7:J10">
    <cfRule type="cellIs" dxfId="7666" priority="330" stopIfTrue="1" operator="notEqual">
      <formula>$C7-$I7</formula>
    </cfRule>
  </conditionalFormatting>
  <conditionalFormatting sqref="C12:C17">
    <cfRule type="cellIs" dxfId="7665" priority="329" stopIfTrue="1" operator="greaterThan">
      <formula>$B12</formula>
    </cfRule>
  </conditionalFormatting>
  <conditionalFormatting sqref="E12:E17">
    <cfRule type="cellIs" dxfId="7664" priority="328" stopIfTrue="1" operator="greaterThan">
      <formula>($C12)-($F12+$G12+$H12)</formula>
    </cfRule>
  </conditionalFormatting>
  <conditionalFormatting sqref="F12:F17">
    <cfRule type="cellIs" dxfId="7663" priority="327" stopIfTrue="1" operator="greaterThan">
      <formula>($C12)-($E12+$G12+$H12)</formula>
    </cfRule>
  </conditionalFormatting>
  <conditionalFormatting sqref="G12:G17">
    <cfRule type="cellIs" dxfId="7662" priority="326" stopIfTrue="1" operator="greaterThan">
      <formula>($C12)-($E12+$F12+$H12)</formula>
    </cfRule>
  </conditionalFormatting>
  <conditionalFormatting sqref="H12:H17">
    <cfRule type="cellIs" dxfId="7661" priority="325" stopIfTrue="1" operator="greaterThan">
      <formula>($C12)-($E12+$F12+$G12)</formula>
    </cfRule>
  </conditionalFormatting>
  <conditionalFormatting sqref="I12:I17">
    <cfRule type="cellIs" dxfId="7660" priority="324" stopIfTrue="1" operator="notEqual">
      <formula>$C12-$J12</formula>
    </cfRule>
  </conditionalFormatting>
  <conditionalFormatting sqref="J12:J17">
    <cfRule type="cellIs" dxfId="7659" priority="323" stopIfTrue="1" operator="notEqual">
      <formula>$C12-$I12</formula>
    </cfRule>
  </conditionalFormatting>
  <conditionalFormatting sqref="C7">
    <cfRule type="cellIs" dxfId="7658" priority="322" stopIfTrue="1" operator="greaterThan">
      <formula>$B$7</formula>
    </cfRule>
  </conditionalFormatting>
  <conditionalFormatting sqref="C8">
    <cfRule type="cellIs" dxfId="7657" priority="321" stopIfTrue="1" operator="greaterThan">
      <formula>$B$8</formula>
    </cfRule>
  </conditionalFormatting>
  <conditionalFormatting sqref="C9:C10">
    <cfRule type="cellIs" dxfId="7656" priority="320" stopIfTrue="1" operator="greaterThan">
      <formula>$B9</formula>
    </cfRule>
  </conditionalFormatting>
  <conditionalFormatting sqref="C12:C17">
    <cfRule type="cellIs" dxfId="7655" priority="319" stopIfTrue="1" operator="greaterThan">
      <formula>$B12</formula>
    </cfRule>
  </conditionalFormatting>
  <conditionalFormatting sqref="E7:E10">
    <cfRule type="cellIs" dxfId="7654" priority="318" stopIfTrue="1" operator="greaterThan">
      <formula>($C7)-($F7+$G7+$H7)</formula>
    </cfRule>
  </conditionalFormatting>
  <conditionalFormatting sqref="F7:F10">
    <cfRule type="cellIs" dxfId="7653" priority="317" stopIfTrue="1" operator="greaterThan">
      <formula>($C7)-($E7+$G7+$H7)</formula>
    </cfRule>
  </conditionalFormatting>
  <conditionalFormatting sqref="G7:G10">
    <cfRule type="cellIs" dxfId="7652" priority="316" stopIfTrue="1" operator="greaterThan">
      <formula>($C7)-($E7+$F7+$H7)</formula>
    </cfRule>
  </conditionalFormatting>
  <conditionalFormatting sqref="H7:H10">
    <cfRule type="cellIs" dxfId="7651" priority="315" stopIfTrue="1" operator="greaterThan">
      <formula>($C7)-($E7+$F7+$G7)</formula>
    </cfRule>
  </conditionalFormatting>
  <conditionalFormatting sqref="I7:I10">
    <cfRule type="cellIs" dxfId="7650" priority="314" stopIfTrue="1" operator="notEqual">
      <formula>$C7-$J7</formula>
    </cfRule>
  </conditionalFormatting>
  <conditionalFormatting sqref="J7:J10">
    <cfRule type="cellIs" dxfId="7649" priority="313" stopIfTrue="1" operator="notEqual">
      <formula>$C7-$I7</formula>
    </cfRule>
  </conditionalFormatting>
  <conditionalFormatting sqref="E12:E17">
    <cfRule type="cellIs" dxfId="7648" priority="312" stopIfTrue="1" operator="greaterThan">
      <formula>($C12)-($F12+$G12+$H12)</formula>
    </cfRule>
  </conditionalFormatting>
  <conditionalFormatting sqref="F12:F17">
    <cfRule type="cellIs" dxfId="7647" priority="311" stopIfTrue="1" operator="greaterThan">
      <formula>($C12)-($E12+$G12+$H12)</formula>
    </cfRule>
  </conditionalFormatting>
  <conditionalFormatting sqref="G12:G17">
    <cfRule type="cellIs" dxfId="7646" priority="310" stopIfTrue="1" operator="greaterThan">
      <formula>($C12)-($E12+$F12+$H12)</formula>
    </cfRule>
  </conditionalFormatting>
  <conditionalFormatting sqref="H12:H17">
    <cfRule type="cellIs" dxfId="7645" priority="309" stopIfTrue="1" operator="greaterThan">
      <formula>($C12)-($E12+$F12+$G12)</formula>
    </cfRule>
  </conditionalFormatting>
  <conditionalFormatting sqref="I12:I17">
    <cfRule type="cellIs" dxfId="7644" priority="308" stopIfTrue="1" operator="notEqual">
      <formula>$C12-$J12</formula>
    </cfRule>
  </conditionalFormatting>
  <conditionalFormatting sqref="J12:J17">
    <cfRule type="cellIs" dxfId="7643" priority="307" stopIfTrue="1" operator="notEqual">
      <formula>$C12-$I12</formula>
    </cfRule>
  </conditionalFormatting>
  <conditionalFormatting sqref="C7">
    <cfRule type="cellIs" dxfId="7642" priority="306" stopIfTrue="1" operator="greaterThan">
      <formula>$B$7</formula>
    </cfRule>
  </conditionalFormatting>
  <conditionalFormatting sqref="C8">
    <cfRule type="cellIs" dxfId="7641" priority="305" stopIfTrue="1" operator="greaterThan">
      <formula>$B$8</formula>
    </cfRule>
  </conditionalFormatting>
  <conditionalFormatting sqref="C9:C10">
    <cfRule type="cellIs" dxfId="7640" priority="304" stopIfTrue="1" operator="greaterThan">
      <formula>$B9</formula>
    </cfRule>
  </conditionalFormatting>
  <conditionalFormatting sqref="C12:C17">
    <cfRule type="cellIs" dxfId="7639" priority="303" stopIfTrue="1" operator="greaterThan">
      <formula>$B12</formula>
    </cfRule>
  </conditionalFormatting>
  <conditionalFormatting sqref="E7:E10">
    <cfRule type="cellIs" dxfId="7638" priority="302" stopIfTrue="1" operator="greaterThan">
      <formula>($C7)-($F7+$G7+$H7)</formula>
    </cfRule>
  </conditionalFormatting>
  <conditionalFormatting sqref="F7:F10">
    <cfRule type="cellIs" dxfId="7637" priority="301" stopIfTrue="1" operator="greaterThan">
      <formula>($C7)-($E7+$G7+$H7)</formula>
    </cfRule>
  </conditionalFormatting>
  <conditionalFormatting sqref="G7:G10">
    <cfRule type="cellIs" dxfId="7636" priority="300" stopIfTrue="1" operator="greaterThan">
      <formula>($C7)-($E7+$F7+$H7)</formula>
    </cfRule>
  </conditionalFormatting>
  <conditionalFormatting sqref="H7:H10">
    <cfRule type="cellIs" dxfId="7635" priority="299" stopIfTrue="1" operator="greaterThan">
      <formula>($C7)-($E7+$F7+$G7)</formula>
    </cfRule>
  </conditionalFormatting>
  <conditionalFormatting sqref="I7:I10">
    <cfRule type="cellIs" dxfId="7634" priority="298" stopIfTrue="1" operator="notEqual">
      <formula>$C7-$J7</formula>
    </cfRule>
  </conditionalFormatting>
  <conditionalFormatting sqref="J7:J10">
    <cfRule type="cellIs" dxfId="7633" priority="297" stopIfTrue="1" operator="notEqual">
      <formula>$C7-$I7</formula>
    </cfRule>
  </conditionalFormatting>
  <conditionalFormatting sqref="E12:E17">
    <cfRule type="cellIs" dxfId="7632" priority="296" stopIfTrue="1" operator="greaterThan">
      <formula>($C12)-($F12+$G12+$H12)</formula>
    </cfRule>
  </conditionalFormatting>
  <conditionalFormatting sqref="F12:F17">
    <cfRule type="cellIs" dxfId="7631" priority="295" stopIfTrue="1" operator="greaterThan">
      <formula>($C12)-($E12+$G12+$H12)</formula>
    </cfRule>
  </conditionalFormatting>
  <conditionalFormatting sqref="G12:G17">
    <cfRule type="cellIs" dxfId="7630" priority="294" stopIfTrue="1" operator="greaterThan">
      <formula>($C12)-($E12+$F12+$H12)</formula>
    </cfRule>
  </conditionalFormatting>
  <conditionalFormatting sqref="H12:H17">
    <cfRule type="cellIs" dxfId="7629" priority="293" stopIfTrue="1" operator="greaterThan">
      <formula>($C12)-($E12+$F12+$G12)</formula>
    </cfRule>
  </conditionalFormatting>
  <conditionalFormatting sqref="I12:I17">
    <cfRule type="cellIs" dxfId="7628" priority="292" stopIfTrue="1" operator="notEqual">
      <formula>$C12-$J12</formula>
    </cfRule>
  </conditionalFormatting>
  <conditionalFormatting sqref="J12:J17">
    <cfRule type="cellIs" dxfId="7627" priority="291" stopIfTrue="1" operator="notEqual">
      <formula>$C12-$I12</formula>
    </cfRule>
  </conditionalFormatting>
  <conditionalFormatting sqref="C7">
    <cfRule type="cellIs" dxfId="7626" priority="290" stopIfTrue="1" operator="greaterThan">
      <formula>$B$7</formula>
    </cfRule>
  </conditionalFormatting>
  <conditionalFormatting sqref="C8">
    <cfRule type="cellIs" dxfId="7625" priority="289" stopIfTrue="1" operator="greaterThan">
      <formula>$B$8</formula>
    </cfRule>
  </conditionalFormatting>
  <conditionalFormatting sqref="C9:C10">
    <cfRule type="cellIs" dxfId="7624" priority="288" stopIfTrue="1" operator="greaterThan">
      <formula>$B9</formula>
    </cfRule>
  </conditionalFormatting>
  <conditionalFormatting sqref="C12:C17">
    <cfRule type="cellIs" dxfId="7623" priority="287" stopIfTrue="1" operator="greaterThan">
      <formula>$B12</formula>
    </cfRule>
  </conditionalFormatting>
  <conditionalFormatting sqref="E7:E10">
    <cfRule type="cellIs" dxfId="7622" priority="286" stopIfTrue="1" operator="greaterThan">
      <formula>($C7)-($F7+$G7+$H7)</formula>
    </cfRule>
  </conditionalFormatting>
  <conditionalFormatting sqref="F7:F10">
    <cfRule type="cellIs" dxfId="7621" priority="285" stopIfTrue="1" operator="greaterThan">
      <formula>($C7)-($E7+$G7+$H7)</formula>
    </cfRule>
  </conditionalFormatting>
  <conditionalFormatting sqref="G7:G10">
    <cfRule type="cellIs" dxfId="7620" priority="284" stopIfTrue="1" operator="greaterThan">
      <formula>($C7)-($E7+$F7+$H7)</formula>
    </cfRule>
  </conditionalFormatting>
  <conditionalFormatting sqref="H7:H10">
    <cfRule type="cellIs" dxfId="7619" priority="283" stopIfTrue="1" operator="greaterThan">
      <formula>($C7)-($E7+$F7+$G7)</formula>
    </cfRule>
  </conditionalFormatting>
  <conditionalFormatting sqref="I7:I10">
    <cfRule type="cellIs" dxfId="7618" priority="282" stopIfTrue="1" operator="notEqual">
      <formula>$C7-$J7</formula>
    </cfRule>
  </conditionalFormatting>
  <conditionalFormatting sqref="J7:J10">
    <cfRule type="cellIs" dxfId="7617" priority="281" stopIfTrue="1" operator="notEqual">
      <formula>$C7-$I7</formula>
    </cfRule>
  </conditionalFormatting>
  <conditionalFormatting sqref="E12:E17">
    <cfRule type="cellIs" dxfId="7616" priority="280" stopIfTrue="1" operator="greaterThan">
      <formula>($C12)-($F12+$G12+$H12)</formula>
    </cfRule>
  </conditionalFormatting>
  <conditionalFormatting sqref="F12:F17">
    <cfRule type="cellIs" dxfId="7615" priority="279" stopIfTrue="1" operator="greaterThan">
      <formula>($C12)-($E12+$G12+$H12)</formula>
    </cfRule>
  </conditionalFormatting>
  <conditionalFormatting sqref="G12:G17">
    <cfRule type="cellIs" dxfId="7614" priority="278" stopIfTrue="1" operator="greaterThan">
      <formula>($C12)-($E12+$F12+$H12)</formula>
    </cfRule>
  </conditionalFormatting>
  <conditionalFormatting sqref="H12:H17">
    <cfRule type="cellIs" dxfId="7613" priority="277" stopIfTrue="1" operator="greaterThan">
      <formula>($C12)-($E12+$F12+$G12)</formula>
    </cfRule>
  </conditionalFormatting>
  <conditionalFormatting sqref="I12:I17">
    <cfRule type="cellIs" dxfId="7612" priority="276" stopIfTrue="1" operator="notEqual">
      <formula>$C12-$J12</formula>
    </cfRule>
  </conditionalFormatting>
  <conditionalFormatting sqref="J12:J17">
    <cfRule type="cellIs" dxfId="7611" priority="275" stopIfTrue="1" operator="notEqual">
      <formula>$C12-$I12</formula>
    </cfRule>
  </conditionalFormatting>
  <conditionalFormatting sqref="C7">
    <cfRule type="cellIs" dxfId="7610" priority="274" stopIfTrue="1" operator="greaterThan">
      <formula>$B$7</formula>
    </cfRule>
  </conditionalFormatting>
  <conditionalFormatting sqref="C8">
    <cfRule type="cellIs" dxfId="7609" priority="273" stopIfTrue="1" operator="greaterThan">
      <formula>$B$8</formula>
    </cfRule>
  </conditionalFormatting>
  <conditionalFormatting sqref="C9:C10">
    <cfRule type="cellIs" dxfId="7608" priority="272" stopIfTrue="1" operator="greaterThan">
      <formula>$B9</formula>
    </cfRule>
  </conditionalFormatting>
  <conditionalFormatting sqref="C12:C17">
    <cfRule type="cellIs" dxfId="7607" priority="271" stopIfTrue="1" operator="greaterThan">
      <formula>$B12</formula>
    </cfRule>
  </conditionalFormatting>
  <conditionalFormatting sqref="E7:E10">
    <cfRule type="cellIs" dxfId="7606" priority="270" stopIfTrue="1" operator="greaterThan">
      <formula>($C7)-($F7+$G7+$H7)</formula>
    </cfRule>
  </conditionalFormatting>
  <conditionalFormatting sqref="F7:F10">
    <cfRule type="cellIs" dxfId="7605" priority="269" stopIfTrue="1" operator="greaterThan">
      <formula>($C7)-($E7+$G7+$H7)</formula>
    </cfRule>
  </conditionalFormatting>
  <conditionalFormatting sqref="G7:G10">
    <cfRule type="cellIs" dxfId="7604" priority="268" stopIfTrue="1" operator="greaterThan">
      <formula>($C7)-($E7+$F7+$H7)</formula>
    </cfRule>
  </conditionalFormatting>
  <conditionalFormatting sqref="H7:H10">
    <cfRule type="cellIs" dxfId="7603" priority="267" stopIfTrue="1" operator="greaterThan">
      <formula>($C7)-($E7+$F7+$G7)</formula>
    </cfRule>
  </conditionalFormatting>
  <conditionalFormatting sqref="I7:I10">
    <cfRule type="cellIs" dxfId="7602" priority="266" stopIfTrue="1" operator="notEqual">
      <formula>$C7-$J7</formula>
    </cfRule>
  </conditionalFormatting>
  <conditionalFormatting sqref="J7:J10">
    <cfRule type="cellIs" dxfId="7601" priority="265" stopIfTrue="1" operator="notEqual">
      <formula>$C7-$I7</formula>
    </cfRule>
  </conditionalFormatting>
  <conditionalFormatting sqref="E12:E17">
    <cfRule type="cellIs" dxfId="7600" priority="264" stopIfTrue="1" operator="greaterThan">
      <formula>($C12)-($F12+$G12+$H12)</formula>
    </cfRule>
  </conditionalFormatting>
  <conditionalFormatting sqref="F12:F17">
    <cfRule type="cellIs" dxfId="7599" priority="263" stopIfTrue="1" operator="greaterThan">
      <formula>($C12)-($E12+$G12+$H12)</formula>
    </cfRule>
  </conditionalFormatting>
  <conditionalFormatting sqref="G12:G17">
    <cfRule type="cellIs" dxfId="7598" priority="262" stopIfTrue="1" operator="greaterThan">
      <formula>($C12)-($E12+$F12+$H12)</formula>
    </cfRule>
  </conditionalFormatting>
  <conditionalFormatting sqref="H12:H17">
    <cfRule type="cellIs" dxfId="7597" priority="261" stopIfTrue="1" operator="greaterThan">
      <formula>($C12)-($E12+$F12+$G12)</formula>
    </cfRule>
  </conditionalFormatting>
  <conditionalFormatting sqref="I12:I17">
    <cfRule type="cellIs" dxfId="7596" priority="260" stopIfTrue="1" operator="notEqual">
      <formula>$C12-$J12</formula>
    </cfRule>
  </conditionalFormatting>
  <conditionalFormatting sqref="J12:J17">
    <cfRule type="cellIs" dxfId="7595" priority="259" stopIfTrue="1" operator="notEqual">
      <formula>$C12-$I12</formula>
    </cfRule>
  </conditionalFormatting>
  <conditionalFormatting sqref="C7">
    <cfRule type="cellIs" dxfId="7594" priority="258" stopIfTrue="1" operator="greaterThan">
      <formula>$B$7</formula>
    </cfRule>
  </conditionalFormatting>
  <conditionalFormatting sqref="C8">
    <cfRule type="cellIs" dxfId="7593" priority="257" stopIfTrue="1" operator="greaterThan">
      <formula>$B$8</formula>
    </cfRule>
  </conditionalFormatting>
  <conditionalFormatting sqref="C9:C10">
    <cfRule type="cellIs" dxfId="7592" priority="256" stopIfTrue="1" operator="greaterThan">
      <formula>$B9</formula>
    </cfRule>
  </conditionalFormatting>
  <conditionalFormatting sqref="C12:C17">
    <cfRule type="cellIs" dxfId="7591" priority="255" stopIfTrue="1" operator="greaterThan">
      <formula>$B12</formula>
    </cfRule>
  </conditionalFormatting>
  <conditionalFormatting sqref="E7:E10">
    <cfRule type="cellIs" dxfId="7590" priority="254" stopIfTrue="1" operator="greaterThan">
      <formula>($C7)-($F7+$G7+$H7)</formula>
    </cfRule>
  </conditionalFormatting>
  <conditionalFormatting sqref="F7:F10">
    <cfRule type="cellIs" dxfId="7589" priority="253" stopIfTrue="1" operator="greaterThan">
      <formula>($C7)-($E7+$G7+$H7)</formula>
    </cfRule>
  </conditionalFormatting>
  <conditionalFormatting sqref="G7:G10">
    <cfRule type="cellIs" dxfId="7588" priority="252" stopIfTrue="1" operator="greaterThan">
      <formula>($C7)-($E7+$F7+$H7)</formula>
    </cfRule>
  </conditionalFormatting>
  <conditionalFormatting sqref="H7:H10">
    <cfRule type="cellIs" dxfId="7587" priority="251" stopIfTrue="1" operator="greaterThan">
      <formula>($C7)-($E7+$F7+$G7)</formula>
    </cfRule>
  </conditionalFormatting>
  <conditionalFormatting sqref="I7:I10">
    <cfRule type="cellIs" dxfId="7586" priority="250" stopIfTrue="1" operator="notEqual">
      <formula>$C7-$J7</formula>
    </cfRule>
  </conditionalFormatting>
  <conditionalFormatting sqref="J7:J10">
    <cfRule type="cellIs" dxfId="7585" priority="249" stopIfTrue="1" operator="notEqual">
      <formula>$C7-$I7</formula>
    </cfRule>
  </conditionalFormatting>
  <conditionalFormatting sqref="E12:E17">
    <cfRule type="cellIs" dxfId="7584" priority="248" stopIfTrue="1" operator="greaterThan">
      <formula>($C12)-($F12+$G12+$H12)</formula>
    </cfRule>
  </conditionalFormatting>
  <conditionalFormatting sqref="F12:F17">
    <cfRule type="cellIs" dxfId="7583" priority="247" stopIfTrue="1" operator="greaterThan">
      <formula>($C12)-($E12+$G12+$H12)</formula>
    </cfRule>
  </conditionalFormatting>
  <conditionalFormatting sqref="G12:G17">
    <cfRule type="cellIs" dxfId="7582" priority="246" stopIfTrue="1" operator="greaterThan">
      <formula>($C12)-($E12+$F12+$H12)</formula>
    </cfRule>
  </conditionalFormatting>
  <conditionalFormatting sqref="H12:H17">
    <cfRule type="cellIs" dxfId="7581" priority="245" stopIfTrue="1" operator="greaterThan">
      <formula>($C12)-($E12+$F12+$G12)</formula>
    </cfRule>
  </conditionalFormatting>
  <conditionalFormatting sqref="I12:I17">
    <cfRule type="cellIs" dxfId="7580" priority="244" stopIfTrue="1" operator="notEqual">
      <formula>$C12-$J12</formula>
    </cfRule>
  </conditionalFormatting>
  <conditionalFormatting sqref="J12:J17">
    <cfRule type="cellIs" dxfId="7579" priority="243" stopIfTrue="1" operator="notEqual">
      <formula>$C12-$I12</formula>
    </cfRule>
  </conditionalFormatting>
  <conditionalFormatting sqref="C7">
    <cfRule type="cellIs" dxfId="7578" priority="242" stopIfTrue="1" operator="greaterThan">
      <formula>$B$7</formula>
    </cfRule>
  </conditionalFormatting>
  <conditionalFormatting sqref="C8">
    <cfRule type="cellIs" dxfId="7577" priority="241" stopIfTrue="1" operator="greaterThan">
      <formula>$B$8</formula>
    </cfRule>
  </conditionalFormatting>
  <conditionalFormatting sqref="C9:C10">
    <cfRule type="cellIs" dxfId="7576" priority="240" stopIfTrue="1" operator="greaterThan">
      <formula>$B9</formula>
    </cfRule>
  </conditionalFormatting>
  <conditionalFormatting sqref="C12:C17">
    <cfRule type="cellIs" dxfId="7575" priority="239" stopIfTrue="1" operator="greaterThan">
      <formula>$B12</formula>
    </cfRule>
  </conditionalFormatting>
  <conditionalFormatting sqref="E7:E10">
    <cfRule type="cellIs" dxfId="7574" priority="238" stopIfTrue="1" operator="greaterThan">
      <formula>($C7)-($F7+$G7+$H7)</formula>
    </cfRule>
  </conditionalFormatting>
  <conditionalFormatting sqref="F7:F10">
    <cfRule type="cellIs" dxfId="7573" priority="237" stopIfTrue="1" operator="greaterThan">
      <formula>($C7)-($E7+$G7+$H7)</formula>
    </cfRule>
  </conditionalFormatting>
  <conditionalFormatting sqref="G7:G10">
    <cfRule type="cellIs" dxfId="7572" priority="236" stopIfTrue="1" operator="greaterThan">
      <formula>($C7)-($E7+$F7+$H7)</formula>
    </cfRule>
  </conditionalFormatting>
  <conditionalFormatting sqref="H7:H10">
    <cfRule type="cellIs" dxfId="7571" priority="235" stopIfTrue="1" operator="greaterThan">
      <formula>($C7)-($E7+$F7+$G7)</formula>
    </cfRule>
  </conditionalFormatting>
  <conditionalFormatting sqref="I7:I10">
    <cfRule type="cellIs" dxfId="7570" priority="234" stopIfTrue="1" operator="notEqual">
      <formula>$C7-$J7</formula>
    </cfRule>
  </conditionalFormatting>
  <conditionalFormatting sqref="J7:J10">
    <cfRule type="cellIs" dxfId="7569" priority="233" stopIfTrue="1" operator="notEqual">
      <formula>$C7-$I7</formula>
    </cfRule>
  </conditionalFormatting>
  <conditionalFormatting sqref="E12:E17">
    <cfRule type="cellIs" dxfId="7568" priority="232" stopIfTrue="1" operator="greaterThan">
      <formula>($C12)-($F12+$G12+$H12)</formula>
    </cfRule>
  </conditionalFormatting>
  <conditionalFormatting sqref="F12:F17">
    <cfRule type="cellIs" dxfId="7567" priority="231" stopIfTrue="1" operator="greaterThan">
      <formula>($C12)-($E12+$G12+$H12)</formula>
    </cfRule>
  </conditionalFormatting>
  <conditionalFormatting sqref="G12:G17">
    <cfRule type="cellIs" dxfId="7566" priority="230" stopIfTrue="1" operator="greaterThan">
      <formula>($C12)-($E12+$F12+$H12)</formula>
    </cfRule>
  </conditionalFormatting>
  <conditionalFormatting sqref="H12:H17">
    <cfRule type="cellIs" dxfId="7565" priority="229" stopIfTrue="1" operator="greaterThan">
      <formula>($C12)-($E12+$F12+$G12)</formula>
    </cfRule>
  </conditionalFormatting>
  <conditionalFormatting sqref="I12:I17">
    <cfRule type="cellIs" dxfId="7564" priority="228" stopIfTrue="1" operator="notEqual">
      <formula>$C12-$J12</formula>
    </cfRule>
  </conditionalFormatting>
  <conditionalFormatting sqref="J12:J17">
    <cfRule type="cellIs" dxfId="7563" priority="227" stopIfTrue="1" operator="notEqual">
      <formula>$C12-$I12</formula>
    </cfRule>
  </conditionalFormatting>
  <conditionalFormatting sqref="C7">
    <cfRule type="cellIs" dxfId="7562" priority="226" stopIfTrue="1" operator="greaterThan">
      <formula>$B$7</formula>
    </cfRule>
  </conditionalFormatting>
  <conditionalFormatting sqref="C8">
    <cfRule type="cellIs" dxfId="7561" priority="225" stopIfTrue="1" operator="greaterThan">
      <formula>$B$8</formula>
    </cfRule>
  </conditionalFormatting>
  <conditionalFormatting sqref="C9:C10">
    <cfRule type="cellIs" dxfId="7560" priority="224" stopIfTrue="1" operator="greaterThan">
      <formula>$B9</formula>
    </cfRule>
  </conditionalFormatting>
  <conditionalFormatting sqref="C12:C17">
    <cfRule type="cellIs" dxfId="7559" priority="223" stopIfTrue="1" operator="greaterThan">
      <formula>$B12</formula>
    </cfRule>
  </conditionalFormatting>
  <conditionalFormatting sqref="E7:E10">
    <cfRule type="cellIs" dxfId="7558" priority="222" stopIfTrue="1" operator="greaterThan">
      <formula>($C7)-($F7+$G7+$H7)</formula>
    </cfRule>
  </conditionalFormatting>
  <conditionalFormatting sqref="F7:F10">
    <cfRule type="cellIs" dxfId="7557" priority="221" stopIfTrue="1" operator="greaterThan">
      <formula>($C7)-($E7+$G7+$H7)</formula>
    </cfRule>
  </conditionalFormatting>
  <conditionalFormatting sqref="G7:G10">
    <cfRule type="cellIs" dxfId="7556" priority="220" stopIfTrue="1" operator="greaterThan">
      <formula>($C7)-($E7+$F7+$H7)</formula>
    </cfRule>
  </conditionalFormatting>
  <conditionalFormatting sqref="H7:H10">
    <cfRule type="cellIs" dxfId="7555" priority="219" stopIfTrue="1" operator="greaterThan">
      <formula>($C7)-($E7+$F7+$G7)</formula>
    </cfRule>
  </conditionalFormatting>
  <conditionalFormatting sqref="I7:I10">
    <cfRule type="cellIs" dxfId="7554" priority="218" stopIfTrue="1" operator="notEqual">
      <formula>$C7-$J7</formula>
    </cfRule>
  </conditionalFormatting>
  <conditionalFormatting sqref="J7:J10">
    <cfRule type="cellIs" dxfId="7553" priority="217" stopIfTrue="1" operator="notEqual">
      <formula>$C7-$I7</formula>
    </cfRule>
  </conditionalFormatting>
  <conditionalFormatting sqref="E12:E17">
    <cfRule type="cellIs" dxfId="7552" priority="216" stopIfTrue="1" operator="greaterThan">
      <formula>($C12)-($F12+$G12+$H12)</formula>
    </cfRule>
  </conditionalFormatting>
  <conditionalFormatting sqref="F12:F17">
    <cfRule type="cellIs" dxfId="7551" priority="215" stopIfTrue="1" operator="greaterThan">
      <formula>($C12)-($E12+$G12+$H12)</formula>
    </cfRule>
  </conditionalFormatting>
  <conditionalFormatting sqref="G12:G17">
    <cfRule type="cellIs" dxfId="7550" priority="214" stopIfTrue="1" operator="greaterThan">
      <formula>($C12)-($E12+$F12+$H12)</formula>
    </cfRule>
  </conditionalFormatting>
  <conditionalFormatting sqref="H12:H17">
    <cfRule type="cellIs" dxfId="7549" priority="213" stopIfTrue="1" operator="greaterThan">
      <formula>($C12)-($E12+$F12+$G12)</formula>
    </cfRule>
  </conditionalFormatting>
  <conditionalFormatting sqref="I12:I17">
    <cfRule type="cellIs" dxfId="7548" priority="212" stopIfTrue="1" operator="notEqual">
      <formula>$C12-$J12</formula>
    </cfRule>
  </conditionalFormatting>
  <conditionalFormatting sqref="J12:J17">
    <cfRule type="cellIs" dxfId="7547" priority="211" stopIfTrue="1" operator="notEqual">
      <formula>$C12-$I12</formula>
    </cfRule>
  </conditionalFormatting>
  <conditionalFormatting sqref="C7">
    <cfRule type="cellIs" dxfId="7546" priority="210" stopIfTrue="1" operator="greaterThan">
      <formula>$B$7</formula>
    </cfRule>
  </conditionalFormatting>
  <conditionalFormatting sqref="C8">
    <cfRule type="cellIs" dxfId="7545" priority="209" stopIfTrue="1" operator="greaterThan">
      <formula>$B$8</formula>
    </cfRule>
  </conditionalFormatting>
  <conditionalFormatting sqref="C9:C10">
    <cfRule type="cellIs" dxfId="7544" priority="208" stopIfTrue="1" operator="greaterThan">
      <formula>$B9</formula>
    </cfRule>
  </conditionalFormatting>
  <conditionalFormatting sqref="C12:C17">
    <cfRule type="cellIs" dxfId="7543" priority="207" stopIfTrue="1" operator="greaterThan">
      <formula>$B12</formula>
    </cfRule>
  </conditionalFormatting>
  <conditionalFormatting sqref="E7:E10">
    <cfRule type="cellIs" dxfId="7542" priority="206" stopIfTrue="1" operator="greaterThan">
      <formula>($C7)-($F7+$G7+$H7)</formula>
    </cfRule>
  </conditionalFormatting>
  <conditionalFormatting sqref="F7:F10">
    <cfRule type="cellIs" dxfId="7541" priority="205" stopIfTrue="1" operator="greaterThan">
      <formula>($C7)-($E7+$G7+$H7)</formula>
    </cfRule>
  </conditionalFormatting>
  <conditionalFormatting sqref="G7:G10">
    <cfRule type="cellIs" dxfId="7540" priority="204" stopIfTrue="1" operator="greaterThan">
      <formula>($C7)-($E7+$F7+$H7)</formula>
    </cfRule>
  </conditionalFormatting>
  <conditionalFormatting sqref="H7:H10">
    <cfRule type="cellIs" dxfId="7539" priority="203" stopIfTrue="1" operator="greaterThan">
      <formula>($C7)-($E7+$F7+$G7)</formula>
    </cfRule>
  </conditionalFormatting>
  <conditionalFormatting sqref="I7:I10">
    <cfRule type="cellIs" dxfId="7538" priority="202" stopIfTrue="1" operator="notEqual">
      <formula>$C7-$J7</formula>
    </cfRule>
  </conditionalFormatting>
  <conditionalFormatting sqref="J7:J10">
    <cfRule type="cellIs" dxfId="7537" priority="201" stopIfTrue="1" operator="notEqual">
      <formula>$C7-$I7</formula>
    </cfRule>
  </conditionalFormatting>
  <conditionalFormatting sqref="E12:E17">
    <cfRule type="cellIs" dxfId="7536" priority="200" stopIfTrue="1" operator="greaterThan">
      <formula>($C12)-($F12+$G12+$H12)</formula>
    </cfRule>
  </conditionalFormatting>
  <conditionalFormatting sqref="F12:F17">
    <cfRule type="cellIs" dxfId="7535" priority="199" stopIfTrue="1" operator="greaterThan">
      <formula>($C12)-($E12+$G12+$H12)</formula>
    </cfRule>
  </conditionalFormatting>
  <conditionalFormatting sqref="G12:G17">
    <cfRule type="cellIs" dxfId="7534" priority="198" stopIfTrue="1" operator="greaterThan">
      <formula>($C12)-($E12+$F12+$H12)</formula>
    </cfRule>
  </conditionalFormatting>
  <conditionalFormatting sqref="H12:H17">
    <cfRule type="cellIs" dxfId="7533" priority="197" stopIfTrue="1" operator="greaterThan">
      <formula>($C12)-($E12+$F12+$G12)</formula>
    </cfRule>
  </conditionalFormatting>
  <conditionalFormatting sqref="I12:I17">
    <cfRule type="cellIs" dxfId="7532" priority="196" stopIfTrue="1" operator="notEqual">
      <formula>$C12-$J12</formula>
    </cfRule>
  </conditionalFormatting>
  <conditionalFormatting sqref="J12:J17">
    <cfRule type="cellIs" dxfId="7531" priority="195" stopIfTrue="1" operator="notEqual">
      <formula>$C12-$I12</formula>
    </cfRule>
  </conditionalFormatting>
  <conditionalFormatting sqref="C7">
    <cfRule type="cellIs" dxfId="7530" priority="194" stopIfTrue="1" operator="greaterThan">
      <formula>$B$7</formula>
    </cfRule>
  </conditionalFormatting>
  <conditionalFormatting sqref="C8">
    <cfRule type="cellIs" dxfId="7529" priority="193" stopIfTrue="1" operator="greaterThan">
      <formula>$B$8</formula>
    </cfRule>
  </conditionalFormatting>
  <conditionalFormatting sqref="C9:C10">
    <cfRule type="cellIs" dxfId="7528" priority="192" stopIfTrue="1" operator="greaterThan">
      <formula>$B9</formula>
    </cfRule>
  </conditionalFormatting>
  <conditionalFormatting sqref="E7:E10">
    <cfRule type="cellIs" dxfId="7527" priority="191" stopIfTrue="1" operator="greaterThan">
      <formula>($C7)-($F7+$G7+$H7)</formula>
    </cfRule>
  </conditionalFormatting>
  <conditionalFormatting sqref="F7:F10">
    <cfRule type="cellIs" dxfId="7526" priority="190" stopIfTrue="1" operator="greaterThan">
      <formula>($C7)-($E7+$G7+$H7)</formula>
    </cfRule>
  </conditionalFormatting>
  <conditionalFormatting sqref="G7:G10">
    <cfRule type="cellIs" dxfId="7525" priority="189" stopIfTrue="1" operator="greaterThan">
      <formula>($C7)-($E7+$F7+$H7)</formula>
    </cfRule>
  </conditionalFormatting>
  <conditionalFormatting sqref="H7:H10">
    <cfRule type="cellIs" dxfId="7524" priority="188" stopIfTrue="1" operator="greaterThan">
      <formula>($C7)-($E7+$F7+$G7)</formula>
    </cfRule>
  </conditionalFormatting>
  <conditionalFormatting sqref="I7:I10">
    <cfRule type="cellIs" dxfId="7523" priority="187" stopIfTrue="1" operator="notEqual">
      <formula>$C7-$J7</formula>
    </cfRule>
  </conditionalFormatting>
  <conditionalFormatting sqref="J7:J10">
    <cfRule type="cellIs" dxfId="7522" priority="186" stopIfTrue="1" operator="notEqual">
      <formula>$C7-$I7</formula>
    </cfRule>
  </conditionalFormatting>
  <conditionalFormatting sqref="C12:C17">
    <cfRule type="cellIs" dxfId="7521" priority="185" stopIfTrue="1" operator="greaterThan">
      <formula>$B12</formula>
    </cfRule>
  </conditionalFormatting>
  <conditionalFormatting sqref="E12:E17">
    <cfRule type="cellIs" dxfId="7520" priority="184" stopIfTrue="1" operator="greaterThan">
      <formula>($C12)-($F12+$G12+$H12)</formula>
    </cfRule>
  </conditionalFormatting>
  <conditionalFormatting sqref="F12:F17">
    <cfRule type="cellIs" dxfId="7519" priority="183" stopIfTrue="1" operator="greaterThan">
      <formula>($C12)-($E12+$G12+$H12)</formula>
    </cfRule>
  </conditionalFormatting>
  <conditionalFormatting sqref="G12:G17">
    <cfRule type="cellIs" dxfId="7518" priority="182" stopIfTrue="1" operator="greaterThan">
      <formula>($C12)-($E12+$F12+$H12)</formula>
    </cfRule>
  </conditionalFormatting>
  <conditionalFormatting sqref="H12:H17">
    <cfRule type="cellIs" dxfId="7517" priority="181" stopIfTrue="1" operator="greaterThan">
      <formula>($C12)-($E12+$F12+$G12)</formula>
    </cfRule>
  </conditionalFormatting>
  <conditionalFormatting sqref="I12:I17">
    <cfRule type="cellIs" dxfId="7516" priority="180" stopIfTrue="1" operator="notEqual">
      <formula>$C12-$J12</formula>
    </cfRule>
  </conditionalFormatting>
  <conditionalFormatting sqref="J12:J17">
    <cfRule type="cellIs" dxfId="7515" priority="179" stopIfTrue="1" operator="notEqual">
      <formula>$C12-$I12</formula>
    </cfRule>
  </conditionalFormatting>
  <conditionalFormatting sqref="J12:J17">
    <cfRule type="cellIs" dxfId="7514" priority="178" stopIfTrue="1" operator="notEqual">
      <formula>$C12-$I12</formula>
    </cfRule>
  </conditionalFormatting>
  <conditionalFormatting sqref="J12:J17">
    <cfRule type="cellIs" dxfId="7513" priority="177" stopIfTrue="1" operator="notEqual">
      <formula>$C12-$I12</formula>
    </cfRule>
  </conditionalFormatting>
  <conditionalFormatting sqref="J12:J17">
    <cfRule type="cellIs" dxfId="7512" priority="176" stopIfTrue="1" operator="notEqual">
      <formula>$C12-$I12</formula>
    </cfRule>
  </conditionalFormatting>
  <conditionalFormatting sqref="J12:J17">
    <cfRule type="cellIs" dxfId="7511" priority="175" stopIfTrue="1" operator="notEqual">
      <formula>$C12-$I12</formula>
    </cfRule>
  </conditionalFormatting>
  <conditionalFormatting sqref="J12:J17">
    <cfRule type="cellIs" dxfId="7510" priority="174" stopIfTrue="1" operator="notEqual">
      <formula>$C12-$I12</formula>
    </cfRule>
  </conditionalFormatting>
  <conditionalFormatting sqref="J12:J17">
    <cfRule type="cellIs" dxfId="7509" priority="173" stopIfTrue="1" operator="notEqual">
      <formula>$C12-$I12</formula>
    </cfRule>
  </conditionalFormatting>
  <conditionalFormatting sqref="J12:J17">
    <cfRule type="cellIs" dxfId="7508" priority="172" stopIfTrue="1" operator="notEqual">
      <formula>$C12-$I12</formula>
    </cfRule>
  </conditionalFormatting>
  <conditionalFormatting sqref="J12:J17">
    <cfRule type="cellIs" dxfId="7507" priority="171" stopIfTrue="1" operator="notEqual">
      <formula>$C12-$I12</formula>
    </cfRule>
  </conditionalFormatting>
  <conditionalFormatting sqref="J12:J17">
    <cfRule type="cellIs" dxfId="7506" priority="170" stopIfTrue="1" operator="notEqual">
      <formula>$C12-$I12</formula>
    </cfRule>
  </conditionalFormatting>
  <conditionalFormatting sqref="J12:J17">
    <cfRule type="cellIs" dxfId="7505" priority="169" stopIfTrue="1" operator="notEqual">
      <formula>$C12-$I12</formula>
    </cfRule>
  </conditionalFormatting>
  <conditionalFormatting sqref="J12:J17">
    <cfRule type="cellIs" dxfId="7504" priority="168" stopIfTrue="1" operator="notEqual">
      <formula>$C12-$I12</formula>
    </cfRule>
  </conditionalFormatting>
  <conditionalFormatting sqref="J12:J17">
    <cfRule type="cellIs" dxfId="7503" priority="167" stopIfTrue="1" operator="notEqual">
      <formula>$C12-$I12</formula>
    </cfRule>
  </conditionalFormatting>
  <conditionalFormatting sqref="J12:J17">
    <cfRule type="cellIs" dxfId="7502" priority="166" stopIfTrue="1" operator="notEqual">
      <formula>$C12-$I12</formula>
    </cfRule>
  </conditionalFormatting>
  <conditionalFormatting sqref="J12:J17">
    <cfRule type="cellIs" dxfId="7501" priority="165" stopIfTrue="1" operator="notEqual">
      <formula>$C12-$I12</formula>
    </cfRule>
  </conditionalFormatting>
  <conditionalFormatting sqref="C7">
    <cfRule type="cellIs" dxfId="7500" priority="164" stopIfTrue="1" operator="greaterThan">
      <formula>$B$7</formula>
    </cfRule>
  </conditionalFormatting>
  <conditionalFormatting sqref="C8">
    <cfRule type="cellIs" dxfId="7499" priority="163" stopIfTrue="1" operator="greaterThan">
      <formula>$B$8</formula>
    </cfRule>
  </conditionalFormatting>
  <conditionalFormatting sqref="C9:C10">
    <cfRule type="cellIs" dxfId="7498" priority="162" stopIfTrue="1" operator="greaterThan">
      <formula>$B9</formula>
    </cfRule>
  </conditionalFormatting>
  <conditionalFormatting sqref="C12:C17">
    <cfRule type="cellIs" dxfId="7497" priority="161" stopIfTrue="1" operator="greaterThan">
      <formula>$B12</formula>
    </cfRule>
  </conditionalFormatting>
  <conditionalFormatting sqref="E7:E10">
    <cfRule type="cellIs" dxfId="7496" priority="160" stopIfTrue="1" operator="greaterThan">
      <formula>($C7)-($F7+$G7+$H7)</formula>
    </cfRule>
  </conditionalFormatting>
  <conditionalFormatting sqref="F7:F10">
    <cfRule type="cellIs" dxfId="7495" priority="159" stopIfTrue="1" operator="greaterThan">
      <formula>($C7)-($E7+$G7+$H7)</formula>
    </cfRule>
  </conditionalFormatting>
  <conditionalFormatting sqref="G7:G10">
    <cfRule type="cellIs" dxfId="7494" priority="158" stopIfTrue="1" operator="greaterThan">
      <formula>($C7)-($E7+$F7+$H7)</formula>
    </cfRule>
  </conditionalFormatting>
  <conditionalFormatting sqref="H7:H10">
    <cfRule type="cellIs" dxfId="7493" priority="157" stopIfTrue="1" operator="greaterThan">
      <formula>($C7)-($E7+$F7+$G7)</formula>
    </cfRule>
  </conditionalFormatting>
  <conditionalFormatting sqref="I7:I10">
    <cfRule type="cellIs" dxfId="7492" priority="156" stopIfTrue="1" operator="notEqual">
      <formula>$C7-$J7</formula>
    </cfRule>
  </conditionalFormatting>
  <conditionalFormatting sqref="J7:J10">
    <cfRule type="cellIs" dxfId="7491" priority="155" stopIfTrue="1" operator="notEqual">
      <formula>$C7-$I7</formula>
    </cfRule>
  </conditionalFormatting>
  <conditionalFormatting sqref="E12:E17">
    <cfRule type="cellIs" dxfId="7490" priority="154" stopIfTrue="1" operator="greaterThan">
      <formula>($C12)-($F12+$G12+$H12)</formula>
    </cfRule>
  </conditionalFormatting>
  <conditionalFormatting sqref="F12:F17">
    <cfRule type="cellIs" dxfId="7489" priority="153" stopIfTrue="1" operator="greaterThan">
      <formula>($C12)-($E12+$G12+$H12)</formula>
    </cfRule>
  </conditionalFormatting>
  <conditionalFormatting sqref="G12:G17">
    <cfRule type="cellIs" dxfId="7488" priority="152" stopIfTrue="1" operator="greaterThan">
      <formula>($C12)-($E12+$F12+$H12)</formula>
    </cfRule>
  </conditionalFormatting>
  <conditionalFormatting sqref="H12:H17">
    <cfRule type="cellIs" dxfId="7487" priority="151" stopIfTrue="1" operator="greaterThan">
      <formula>($C12)-($E12+$F12+$G12)</formula>
    </cfRule>
  </conditionalFormatting>
  <conditionalFormatting sqref="I12:I17">
    <cfRule type="cellIs" dxfId="7486" priority="150" stopIfTrue="1" operator="notEqual">
      <formula>$C12-$J12</formula>
    </cfRule>
  </conditionalFormatting>
  <conditionalFormatting sqref="J12:J17">
    <cfRule type="cellIs" dxfId="7485" priority="149" stopIfTrue="1" operator="notEqual">
      <formula>$C12-$I12</formula>
    </cfRule>
  </conditionalFormatting>
  <conditionalFormatting sqref="C7">
    <cfRule type="cellIs" dxfId="7484" priority="148" stopIfTrue="1" operator="greaterThan">
      <formula>$B$7</formula>
    </cfRule>
  </conditionalFormatting>
  <conditionalFormatting sqref="C8">
    <cfRule type="cellIs" dxfId="7483" priority="147" stopIfTrue="1" operator="greaterThan">
      <formula>$B$8</formula>
    </cfRule>
  </conditionalFormatting>
  <conditionalFormatting sqref="C9:C10">
    <cfRule type="cellIs" dxfId="7482" priority="146" stopIfTrue="1" operator="greaterThan">
      <formula>$B9</formula>
    </cfRule>
  </conditionalFormatting>
  <conditionalFormatting sqref="C12:C17">
    <cfRule type="cellIs" dxfId="7481" priority="145" stopIfTrue="1" operator="greaterThan">
      <formula>$B12</formula>
    </cfRule>
  </conditionalFormatting>
  <conditionalFormatting sqref="E7:E10">
    <cfRule type="cellIs" dxfId="7480" priority="144" stopIfTrue="1" operator="greaterThan">
      <formula>($C7)-($F7+$G7+$H7)</formula>
    </cfRule>
  </conditionalFormatting>
  <conditionalFormatting sqref="F7:F10">
    <cfRule type="cellIs" dxfId="7479" priority="143" stopIfTrue="1" operator="greaterThan">
      <formula>($C7)-($E7+$G7+$H7)</formula>
    </cfRule>
  </conditionalFormatting>
  <conditionalFormatting sqref="G7:G10">
    <cfRule type="cellIs" dxfId="7478" priority="142" stopIfTrue="1" operator="greaterThan">
      <formula>($C7)-($E7+$F7+$H7)</formula>
    </cfRule>
  </conditionalFormatting>
  <conditionalFormatting sqref="H7:H10">
    <cfRule type="cellIs" dxfId="7477" priority="141" stopIfTrue="1" operator="greaterThan">
      <formula>($C7)-($E7+$F7+$G7)</formula>
    </cfRule>
  </conditionalFormatting>
  <conditionalFormatting sqref="I7:I10">
    <cfRule type="cellIs" dxfId="7476" priority="140" stopIfTrue="1" operator="notEqual">
      <formula>$C7-$J7</formula>
    </cfRule>
  </conditionalFormatting>
  <conditionalFormatting sqref="J7:J10">
    <cfRule type="cellIs" dxfId="7475" priority="139" stopIfTrue="1" operator="notEqual">
      <formula>$C7-$I7</formula>
    </cfRule>
  </conditionalFormatting>
  <conditionalFormatting sqref="E12:E17">
    <cfRule type="cellIs" dxfId="7474" priority="138" stopIfTrue="1" operator="greaterThan">
      <formula>($C12)-($F12+$G12+$H12)</formula>
    </cfRule>
  </conditionalFormatting>
  <conditionalFormatting sqref="F12:F17">
    <cfRule type="cellIs" dxfId="7473" priority="137" stopIfTrue="1" operator="greaterThan">
      <formula>($C12)-($E12+$G12+$H12)</formula>
    </cfRule>
  </conditionalFormatting>
  <conditionalFormatting sqref="G12:G17">
    <cfRule type="cellIs" dxfId="7472" priority="136" stopIfTrue="1" operator="greaterThan">
      <formula>($C12)-($E12+$F12+$H12)</formula>
    </cfRule>
  </conditionalFormatting>
  <conditionalFormatting sqref="H12:H17">
    <cfRule type="cellIs" dxfId="7471" priority="135" stopIfTrue="1" operator="greaterThan">
      <formula>($C12)-($E12+$F12+$G12)</formula>
    </cfRule>
  </conditionalFormatting>
  <conditionalFormatting sqref="I12:I17">
    <cfRule type="cellIs" dxfId="7470" priority="134" stopIfTrue="1" operator="notEqual">
      <formula>$C12-$J12</formula>
    </cfRule>
  </conditionalFormatting>
  <conditionalFormatting sqref="J12:J17">
    <cfRule type="cellIs" dxfId="7469" priority="133" stopIfTrue="1" operator="notEqual">
      <formula>$C12-$I12</formula>
    </cfRule>
  </conditionalFormatting>
  <conditionalFormatting sqref="C7">
    <cfRule type="cellIs" dxfId="7468" priority="132" stopIfTrue="1" operator="greaterThan">
      <formula>$B$7</formula>
    </cfRule>
  </conditionalFormatting>
  <conditionalFormatting sqref="C8">
    <cfRule type="cellIs" dxfId="7467" priority="131" stopIfTrue="1" operator="greaterThan">
      <formula>$B$8</formula>
    </cfRule>
  </conditionalFormatting>
  <conditionalFormatting sqref="C9:C10">
    <cfRule type="cellIs" dxfId="7466" priority="130" stopIfTrue="1" operator="greaterThan">
      <formula>$B9</formula>
    </cfRule>
  </conditionalFormatting>
  <conditionalFormatting sqref="C12:C17">
    <cfRule type="cellIs" dxfId="7465" priority="129" stopIfTrue="1" operator="greaterThan">
      <formula>$B12</formula>
    </cfRule>
  </conditionalFormatting>
  <conditionalFormatting sqref="E7:E10">
    <cfRule type="cellIs" dxfId="7464" priority="128" stopIfTrue="1" operator="greaterThan">
      <formula>($C7)-($F7+$G7+$H7)</formula>
    </cfRule>
  </conditionalFormatting>
  <conditionalFormatting sqref="F7:F10">
    <cfRule type="cellIs" dxfId="7463" priority="127" stopIfTrue="1" operator="greaterThan">
      <formula>($C7)-($E7+$G7+$H7)</formula>
    </cfRule>
  </conditionalFormatting>
  <conditionalFormatting sqref="G7:G10">
    <cfRule type="cellIs" dxfId="7462" priority="126" stopIfTrue="1" operator="greaterThan">
      <formula>($C7)-($E7+$F7+$H7)</formula>
    </cfRule>
  </conditionalFormatting>
  <conditionalFormatting sqref="H7:H10">
    <cfRule type="cellIs" dxfId="7461" priority="125" stopIfTrue="1" operator="greaterThan">
      <formula>($C7)-($E7+$F7+$G7)</formula>
    </cfRule>
  </conditionalFormatting>
  <conditionalFormatting sqref="I7:I10">
    <cfRule type="cellIs" dxfId="7460" priority="124" stopIfTrue="1" operator="notEqual">
      <formula>$C7-$J7</formula>
    </cfRule>
  </conditionalFormatting>
  <conditionalFormatting sqref="J7:J10">
    <cfRule type="cellIs" dxfId="7459" priority="123" stopIfTrue="1" operator="notEqual">
      <formula>$C7-$I7</formula>
    </cfRule>
  </conditionalFormatting>
  <conditionalFormatting sqref="E12:E17">
    <cfRule type="cellIs" dxfId="7458" priority="122" stopIfTrue="1" operator="greaterThan">
      <formula>($C12)-($F12+$G12+$H12)</formula>
    </cfRule>
  </conditionalFormatting>
  <conditionalFormatting sqref="F12:F17">
    <cfRule type="cellIs" dxfId="7457" priority="121" stopIfTrue="1" operator="greaterThan">
      <formula>($C12)-($E12+$G12+$H12)</formula>
    </cfRule>
  </conditionalFormatting>
  <conditionalFormatting sqref="G12:G17">
    <cfRule type="cellIs" dxfId="7456" priority="120" stopIfTrue="1" operator="greaterThan">
      <formula>($C12)-($E12+$F12+$H12)</formula>
    </cfRule>
  </conditionalFormatting>
  <conditionalFormatting sqref="H12:H17">
    <cfRule type="cellIs" dxfId="7455" priority="119" stopIfTrue="1" operator="greaterThan">
      <formula>($C12)-($E12+$F12+$G12)</formula>
    </cfRule>
  </conditionalFormatting>
  <conditionalFormatting sqref="I12:I17">
    <cfRule type="cellIs" dxfId="7454" priority="118" stopIfTrue="1" operator="notEqual">
      <formula>$C12-$J12</formula>
    </cfRule>
  </conditionalFormatting>
  <conditionalFormatting sqref="J12:J17">
    <cfRule type="cellIs" dxfId="7453" priority="117" stopIfTrue="1" operator="notEqual">
      <formula>$C12-$I12</formula>
    </cfRule>
  </conditionalFormatting>
  <conditionalFormatting sqref="C7">
    <cfRule type="cellIs" dxfId="7452" priority="116" stopIfTrue="1" operator="greaterThan">
      <formula>$B$7</formula>
    </cfRule>
  </conditionalFormatting>
  <conditionalFormatting sqref="C8">
    <cfRule type="cellIs" dxfId="7451" priority="115" stopIfTrue="1" operator="greaterThan">
      <formula>$B$8</formula>
    </cfRule>
  </conditionalFormatting>
  <conditionalFormatting sqref="C9:C10">
    <cfRule type="cellIs" dxfId="7450" priority="114" stopIfTrue="1" operator="greaterThan">
      <formula>$B9</formula>
    </cfRule>
  </conditionalFormatting>
  <conditionalFormatting sqref="C12:C17">
    <cfRule type="cellIs" dxfId="7449" priority="113" stopIfTrue="1" operator="greaterThan">
      <formula>$B12</formula>
    </cfRule>
  </conditionalFormatting>
  <conditionalFormatting sqref="E7:E10">
    <cfRule type="cellIs" dxfId="7448" priority="112" stopIfTrue="1" operator="greaterThan">
      <formula>($C7)-($F7+$G7+$H7)</formula>
    </cfRule>
  </conditionalFormatting>
  <conditionalFormatting sqref="F7:F10">
    <cfRule type="cellIs" dxfId="7447" priority="111" stopIfTrue="1" operator="greaterThan">
      <formula>($C7)-($E7+$G7+$H7)</formula>
    </cfRule>
  </conditionalFormatting>
  <conditionalFormatting sqref="G7:G10">
    <cfRule type="cellIs" dxfId="7446" priority="110" stopIfTrue="1" operator="greaterThan">
      <formula>($C7)-($E7+$F7+$H7)</formula>
    </cfRule>
  </conditionalFormatting>
  <conditionalFormatting sqref="H7:H10">
    <cfRule type="cellIs" dxfId="7445" priority="109" stopIfTrue="1" operator="greaterThan">
      <formula>($C7)-($E7+$F7+$G7)</formula>
    </cfRule>
  </conditionalFormatting>
  <conditionalFormatting sqref="I7:I10">
    <cfRule type="cellIs" dxfId="7444" priority="108" stopIfTrue="1" operator="notEqual">
      <formula>$C7-$J7</formula>
    </cfRule>
  </conditionalFormatting>
  <conditionalFormatting sqref="J7:J10">
    <cfRule type="cellIs" dxfId="7443" priority="107" stopIfTrue="1" operator="notEqual">
      <formula>$C7-$I7</formula>
    </cfRule>
  </conditionalFormatting>
  <conditionalFormatting sqref="E12:E17">
    <cfRule type="cellIs" dxfId="7442" priority="106" stopIfTrue="1" operator="greaterThan">
      <formula>($C12)-($F12+$G12+$H12)</formula>
    </cfRule>
  </conditionalFormatting>
  <conditionalFormatting sqref="F12:F17">
    <cfRule type="cellIs" dxfId="7441" priority="105" stopIfTrue="1" operator="greaterThan">
      <formula>($C12)-($E12+$G12+$H12)</formula>
    </cfRule>
  </conditionalFormatting>
  <conditionalFormatting sqref="G12:G17">
    <cfRule type="cellIs" dxfId="7440" priority="104" stopIfTrue="1" operator="greaterThan">
      <formula>($C12)-($E12+$F12+$H12)</formula>
    </cfRule>
  </conditionalFormatting>
  <conditionalFormatting sqref="H12:H17">
    <cfRule type="cellIs" dxfId="7439" priority="103" stopIfTrue="1" operator="greaterThan">
      <formula>($C12)-($E12+$F12+$G12)</formula>
    </cfRule>
  </conditionalFormatting>
  <conditionalFormatting sqref="I12:I17">
    <cfRule type="cellIs" dxfId="7438" priority="102" stopIfTrue="1" operator="notEqual">
      <formula>$C12-$J12</formula>
    </cfRule>
  </conditionalFormatting>
  <conditionalFormatting sqref="J12:J17">
    <cfRule type="cellIs" dxfId="7437" priority="101" stopIfTrue="1" operator="notEqual">
      <formula>$C12-$I12</formula>
    </cfRule>
  </conditionalFormatting>
  <conditionalFormatting sqref="C7">
    <cfRule type="cellIs" dxfId="7436" priority="100" stopIfTrue="1" operator="greaterThan">
      <formula>$B$7</formula>
    </cfRule>
  </conditionalFormatting>
  <conditionalFormatting sqref="C8">
    <cfRule type="cellIs" dxfId="7435" priority="99" stopIfTrue="1" operator="greaterThan">
      <formula>$B$8</formula>
    </cfRule>
  </conditionalFormatting>
  <conditionalFormatting sqref="C9:C10">
    <cfRule type="cellIs" dxfId="7434" priority="98" stopIfTrue="1" operator="greaterThan">
      <formula>$B9</formula>
    </cfRule>
  </conditionalFormatting>
  <conditionalFormatting sqref="C12:C17">
    <cfRule type="cellIs" dxfId="7433" priority="97" stopIfTrue="1" operator="greaterThan">
      <formula>$B12</formula>
    </cfRule>
  </conditionalFormatting>
  <conditionalFormatting sqref="E7:E10">
    <cfRule type="cellIs" dxfId="7432" priority="96" stopIfTrue="1" operator="greaterThan">
      <formula>($C7)-($F7+$G7+$H7)</formula>
    </cfRule>
  </conditionalFormatting>
  <conditionalFormatting sqref="F7:F10">
    <cfRule type="cellIs" dxfId="7431" priority="95" stopIfTrue="1" operator="greaterThan">
      <formula>($C7)-($E7+$G7+$H7)</formula>
    </cfRule>
  </conditionalFormatting>
  <conditionalFormatting sqref="G7:G10">
    <cfRule type="cellIs" dxfId="7430" priority="94" stopIfTrue="1" operator="greaterThan">
      <formula>($C7)-($E7+$F7+$H7)</formula>
    </cfRule>
  </conditionalFormatting>
  <conditionalFormatting sqref="H7:H10">
    <cfRule type="cellIs" dxfId="7429" priority="93" stopIfTrue="1" operator="greaterThan">
      <formula>($C7)-($E7+$F7+$G7)</formula>
    </cfRule>
  </conditionalFormatting>
  <conditionalFormatting sqref="I7:I10">
    <cfRule type="cellIs" dxfId="7428" priority="92" stopIfTrue="1" operator="notEqual">
      <formula>$C7-$J7</formula>
    </cfRule>
  </conditionalFormatting>
  <conditionalFormatting sqref="J7:J10">
    <cfRule type="cellIs" dxfId="7427" priority="91" stopIfTrue="1" operator="notEqual">
      <formula>$C7-$I7</formula>
    </cfRule>
  </conditionalFormatting>
  <conditionalFormatting sqref="E12:E17">
    <cfRule type="cellIs" dxfId="7426" priority="90" stopIfTrue="1" operator="greaterThan">
      <formula>($C12)-($F12+$G12+$H12)</formula>
    </cfRule>
  </conditionalFormatting>
  <conditionalFormatting sqref="F12:F17">
    <cfRule type="cellIs" dxfId="7425" priority="89" stopIfTrue="1" operator="greaterThan">
      <formula>($C12)-($E12+$G12+$H12)</formula>
    </cfRule>
  </conditionalFormatting>
  <conditionalFormatting sqref="G12:G17">
    <cfRule type="cellIs" dxfId="7424" priority="88" stopIfTrue="1" operator="greaterThan">
      <formula>($C12)-($E12+$F12+$H12)</formula>
    </cfRule>
  </conditionalFormatting>
  <conditionalFormatting sqref="H12:H17">
    <cfRule type="cellIs" dxfId="7423" priority="87" stopIfTrue="1" operator="greaterThan">
      <formula>($C12)-($E12+$F12+$G12)</formula>
    </cfRule>
  </conditionalFormatting>
  <conditionalFormatting sqref="I12:I17">
    <cfRule type="cellIs" dxfId="7422" priority="86" stopIfTrue="1" operator="notEqual">
      <formula>$C12-$J12</formula>
    </cfRule>
  </conditionalFormatting>
  <conditionalFormatting sqref="J12:J17">
    <cfRule type="cellIs" dxfId="7421" priority="85" stopIfTrue="1" operator="notEqual">
      <formula>$C12-$I12</formula>
    </cfRule>
  </conditionalFormatting>
  <conditionalFormatting sqref="C7">
    <cfRule type="cellIs" dxfId="7420" priority="84" stopIfTrue="1" operator="greaterThan">
      <formula>$B$7</formula>
    </cfRule>
  </conditionalFormatting>
  <conditionalFormatting sqref="C8">
    <cfRule type="cellIs" dxfId="7419" priority="83" stopIfTrue="1" operator="greaterThan">
      <formula>$B$8</formula>
    </cfRule>
  </conditionalFormatting>
  <conditionalFormatting sqref="C9:C10">
    <cfRule type="cellIs" dxfId="7418" priority="82" stopIfTrue="1" operator="greaterThan">
      <formula>$B9</formula>
    </cfRule>
  </conditionalFormatting>
  <conditionalFormatting sqref="C12:C17">
    <cfRule type="cellIs" dxfId="7417" priority="81" stopIfTrue="1" operator="greaterThan">
      <formula>$B12</formula>
    </cfRule>
  </conditionalFormatting>
  <conditionalFormatting sqref="E7:E10">
    <cfRule type="cellIs" dxfId="7416" priority="80" stopIfTrue="1" operator="greaterThan">
      <formula>($C7)-($F7+$G7+$H7)</formula>
    </cfRule>
  </conditionalFormatting>
  <conditionalFormatting sqref="F7:F10">
    <cfRule type="cellIs" dxfId="7415" priority="79" stopIfTrue="1" operator="greaterThan">
      <formula>($C7)-($E7+$G7+$H7)</formula>
    </cfRule>
  </conditionalFormatting>
  <conditionalFormatting sqref="G7:G10">
    <cfRule type="cellIs" dxfId="7414" priority="78" stopIfTrue="1" operator="greaterThan">
      <formula>($C7)-($E7+$F7+$H7)</formula>
    </cfRule>
  </conditionalFormatting>
  <conditionalFormatting sqref="H7:H10">
    <cfRule type="cellIs" dxfId="7413" priority="77" stopIfTrue="1" operator="greaterThan">
      <formula>($C7)-($E7+$F7+$G7)</formula>
    </cfRule>
  </conditionalFormatting>
  <conditionalFormatting sqref="I7:I10">
    <cfRule type="cellIs" dxfId="7412" priority="76" stopIfTrue="1" operator="notEqual">
      <formula>$C7-$J7</formula>
    </cfRule>
  </conditionalFormatting>
  <conditionalFormatting sqref="J7:J10">
    <cfRule type="cellIs" dxfId="7411" priority="75" stopIfTrue="1" operator="notEqual">
      <formula>$C7-$I7</formula>
    </cfRule>
  </conditionalFormatting>
  <conditionalFormatting sqref="E12:E17">
    <cfRule type="cellIs" dxfId="7410" priority="74" stopIfTrue="1" operator="greaterThan">
      <formula>($C12)-($F12+$G12+$H12)</formula>
    </cfRule>
  </conditionalFormatting>
  <conditionalFormatting sqref="F12:F17">
    <cfRule type="cellIs" dxfId="7409" priority="73" stopIfTrue="1" operator="greaterThan">
      <formula>($C12)-($E12+$G12+$H12)</formula>
    </cfRule>
  </conditionalFormatting>
  <conditionalFormatting sqref="G12:G17">
    <cfRule type="cellIs" dxfId="7408" priority="72" stopIfTrue="1" operator="greaterThan">
      <formula>($C12)-($E12+$F12+$H12)</formula>
    </cfRule>
  </conditionalFormatting>
  <conditionalFormatting sqref="H12:H17">
    <cfRule type="cellIs" dxfId="7407" priority="71" stopIfTrue="1" operator="greaterThan">
      <formula>($C12)-($E12+$F12+$G12)</formula>
    </cfRule>
  </conditionalFormatting>
  <conditionalFormatting sqref="I12:I17">
    <cfRule type="cellIs" dxfId="7406" priority="70" stopIfTrue="1" operator="notEqual">
      <formula>$C12-$J12</formula>
    </cfRule>
  </conditionalFormatting>
  <conditionalFormatting sqref="J12:J17">
    <cfRule type="cellIs" dxfId="7405" priority="69" stopIfTrue="1" operator="notEqual">
      <formula>$C12-$I12</formula>
    </cfRule>
  </conditionalFormatting>
  <conditionalFormatting sqref="C7">
    <cfRule type="cellIs" dxfId="7404" priority="68" stopIfTrue="1" operator="greaterThan">
      <formula>$B$7</formula>
    </cfRule>
  </conditionalFormatting>
  <conditionalFormatting sqref="C8">
    <cfRule type="cellIs" dxfId="7403" priority="67" stopIfTrue="1" operator="greaterThan">
      <formula>$B$8</formula>
    </cfRule>
  </conditionalFormatting>
  <conditionalFormatting sqref="C9:C10">
    <cfRule type="cellIs" dxfId="7402" priority="66" stopIfTrue="1" operator="greaterThan">
      <formula>$B9</formula>
    </cfRule>
  </conditionalFormatting>
  <conditionalFormatting sqref="C12:C17">
    <cfRule type="cellIs" dxfId="7401" priority="65" stopIfTrue="1" operator="greaterThan">
      <formula>$B12</formula>
    </cfRule>
  </conditionalFormatting>
  <conditionalFormatting sqref="E7:E10">
    <cfRule type="cellIs" dxfId="7400" priority="64" stopIfTrue="1" operator="greaterThan">
      <formula>($C7)-($F7+$G7+$H7)</formula>
    </cfRule>
  </conditionalFormatting>
  <conditionalFormatting sqref="F7:F10">
    <cfRule type="cellIs" dxfId="7399" priority="63" stopIfTrue="1" operator="greaterThan">
      <formula>($C7)-($E7+$G7+$H7)</formula>
    </cfRule>
  </conditionalFormatting>
  <conditionalFormatting sqref="G7:G10">
    <cfRule type="cellIs" dxfId="7398" priority="62" stopIfTrue="1" operator="greaterThan">
      <formula>($C7)-($E7+$F7+$H7)</formula>
    </cfRule>
  </conditionalFormatting>
  <conditionalFormatting sqref="H7:H10">
    <cfRule type="cellIs" dxfId="7397" priority="61" stopIfTrue="1" operator="greaterThan">
      <formula>($C7)-($E7+$F7+$G7)</formula>
    </cfRule>
  </conditionalFormatting>
  <conditionalFormatting sqref="I7:I10">
    <cfRule type="cellIs" dxfId="7396" priority="60" stopIfTrue="1" operator="notEqual">
      <formula>$C7-$J7</formula>
    </cfRule>
  </conditionalFormatting>
  <conditionalFormatting sqref="J7:J10">
    <cfRule type="cellIs" dxfId="7395" priority="59" stopIfTrue="1" operator="notEqual">
      <formula>$C7-$I7</formula>
    </cfRule>
  </conditionalFormatting>
  <conditionalFormatting sqref="E12:E17">
    <cfRule type="cellIs" dxfId="7394" priority="58" stopIfTrue="1" operator="greaterThan">
      <formula>($C12)-($F12+$G12+$H12)</formula>
    </cfRule>
  </conditionalFormatting>
  <conditionalFormatting sqref="F12:F17">
    <cfRule type="cellIs" dxfId="7393" priority="57" stopIfTrue="1" operator="greaterThan">
      <formula>($C12)-($E12+$G12+$H12)</formula>
    </cfRule>
  </conditionalFormatting>
  <conditionalFormatting sqref="G12:G17">
    <cfRule type="cellIs" dxfId="7392" priority="56" stopIfTrue="1" operator="greaterThan">
      <formula>($C12)-($E12+$F12+$H12)</formula>
    </cfRule>
  </conditionalFormatting>
  <conditionalFormatting sqref="H12:H17">
    <cfRule type="cellIs" dxfId="7391" priority="55" stopIfTrue="1" operator="greaterThan">
      <formula>($C12)-($E12+$F12+$G12)</formula>
    </cfRule>
  </conditionalFormatting>
  <conditionalFormatting sqref="I12:I17">
    <cfRule type="cellIs" dxfId="7390" priority="54" stopIfTrue="1" operator="notEqual">
      <formula>$C12-$J12</formula>
    </cfRule>
  </conditionalFormatting>
  <conditionalFormatting sqref="J12:J17">
    <cfRule type="cellIs" dxfId="7389" priority="53" stopIfTrue="1" operator="notEqual">
      <formula>$C12-$I12</formula>
    </cfRule>
  </conditionalFormatting>
  <conditionalFormatting sqref="C7">
    <cfRule type="cellIs" dxfId="7388" priority="52" stopIfTrue="1" operator="greaterThan">
      <formula>$B$7</formula>
    </cfRule>
  </conditionalFormatting>
  <conditionalFormatting sqref="C8">
    <cfRule type="cellIs" dxfId="7387" priority="51" stopIfTrue="1" operator="greaterThan">
      <formula>$B$8</formula>
    </cfRule>
  </conditionalFormatting>
  <conditionalFormatting sqref="C9:C10">
    <cfRule type="cellIs" dxfId="7386" priority="50" stopIfTrue="1" operator="greaterThan">
      <formula>$B9</formula>
    </cfRule>
  </conditionalFormatting>
  <conditionalFormatting sqref="C12:C17">
    <cfRule type="cellIs" dxfId="7385" priority="49" stopIfTrue="1" operator="greaterThan">
      <formula>$B12</formula>
    </cfRule>
  </conditionalFormatting>
  <conditionalFormatting sqref="E7:E10">
    <cfRule type="cellIs" dxfId="7384" priority="48" stopIfTrue="1" operator="greaterThan">
      <formula>($C7)-($F7+$G7+$H7)</formula>
    </cfRule>
  </conditionalFormatting>
  <conditionalFormatting sqref="F7:F10">
    <cfRule type="cellIs" dxfId="7383" priority="47" stopIfTrue="1" operator="greaterThan">
      <formula>($C7)-($E7+$G7+$H7)</formula>
    </cfRule>
  </conditionalFormatting>
  <conditionalFormatting sqref="G7:G10">
    <cfRule type="cellIs" dxfId="7382" priority="46" stopIfTrue="1" operator="greaterThan">
      <formula>($C7)-($E7+$F7+$H7)</formula>
    </cfRule>
  </conditionalFormatting>
  <conditionalFormatting sqref="H7:H10">
    <cfRule type="cellIs" dxfId="7381" priority="45" stopIfTrue="1" operator="greaterThan">
      <formula>($C7)-($E7+$F7+$G7)</formula>
    </cfRule>
  </conditionalFormatting>
  <conditionalFormatting sqref="I7:I10">
    <cfRule type="cellIs" dxfId="7380" priority="44" stopIfTrue="1" operator="notEqual">
      <formula>$C7-$J7</formula>
    </cfRule>
  </conditionalFormatting>
  <conditionalFormatting sqref="J7:J10">
    <cfRule type="cellIs" dxfId="7379" priority="43" stopIfTrue="1" operator="notEqual">
      <formula>$C7-$I7</formula>
    </cfRule>
  </conditionalFormatting>
  <conditionalFormatting sqref="E12:E17">
    <cfRule type="cellIs" dxfId="7378" priority="42" stopIfTrue="1" operator="greaterThan">
      <formula>($C12)-($F12+$G12+$H12)</formula>
    </cfRule>
  </conditionalFormatting>
  <conditionalFormatting sqref="F12:F17">
    <cfRule type="cellIs" dxfId="7377" priority="41" stopIfTrue="1" operator="greaterThan">
      <formula>($C12)-($E12+$G12+$H12)</formula>
    </cfRule>
  </conditionalFormatting>
  <conditionalFormatting sqref="G12:G17">
    <cfRule type="cellIs" dxfId="7376" priority="40" stopIfTrue="1" operator="greaterThan">
      <formula>($C12)-($E12+$F12+$H12)</formula>
    </cfRule>
  </conditionalFormatting>
  <conditionalFormatting sqref="H12:H17">
    <cfRule type="cellIs" dxfId="7375" priority="39" stopIfTrue="1" operator="greaterThan">
      <formula>($C12)-($E12+$F12+$G12)</formula>
    </cfRule>
  </conditionalFormatting>
  <conditionalFormatting sqref="I12:I17">
    <cfRule type="cellIs" dxfId="7374" priority="38" stopIfTrue="1" operator="notEqual">
      <formula>$C12-$J12</formula>
    </cfRule>
  </conditionalFormatting>
  <conditionalFormatting sqref="J12:J17">
    <cfRule type="cellIs" dxfId="7373" priority="37" stopIfTrue="1" operator="notEqual">
      <formula>$C12-$I12</formula>
    </cfRule>
  </conditionalFormatting>
  <conditionalFormatting sqref="C7">
    <cfRule type="cellIs" dxfId="7372" priority="36" stopIfTrue="1" operator="greaterThan">
      <formula>$B$7</formula>
    </cfRule>
  </conditionalFormatting>
  <conditionalFormatting sqref="C8">
    <cfRule type="cellIs" dxfId="7371" priority="35" stopIfTrue="1" operator="greaterThan">
      <formula>$B$8</formula>
    </cfRule>
  </conditionalFormatting>
  <conditionalFormatting sqref="C9:C10">
    <cfRule type="cellIs" dxfId="7370" priority="34" stopIfTrue="1" operator="greaterThan">
      <formula>$B9</formula>
    </cfRule>
  </conditionalFormatting>
  <conditionalFormatting sqref="C12:C17">
    <cfRule type="cellIs" dxfId="7369" priority="33" stopIfTrue="1" operator="greaterThan">
      <formula>$B12</formula>
    </cfRule>
  </conditionalFormatting>
  <conditionalFormatting sqref="E7:E10">
    <cfRule type="cellIs" dxfId="7368" priority="32" stopIfTrue="1" operator="greaterThan">
      <formula>($C7)-($F7+$G7+$H7)</formula>
    </cfRule>
  </conditionalFormatting>
  <conditionalFormatting sqref="F7:F10">
    <cfRule type="cellIs" dxfId="7367" priority="31" stopIfTrue="1" operator="greaterThan">
      <formula>($C7)-($E7+$G7+$H7)</formula>
    </cfRule>
  </conditionalFormatting>
  <conditionalFormatting sqref="G7:G10">
    <cfRule type="cellIs" dxfId="7366" priority="30" stopIfTrue="1" operator="greaterThan">
      <formula>($C7)-($E7+$F7+$H7)</formula>
    </cfRule>
  </conditionalFormatting>
  <conditionalFormatting sqref="H7:H10">
    <cfRule type="cellIs" dxfId="7365" priority="29" stopIfTrue="1" operator="greaterThan">
      <formula>($C7)-($E7+$F7+$G7)</formula>
    </cfRule>
  </conditionalFormatting>
  <conditionalFormatting sqref="I7:I10">
    <cfRule type="cellIs" dxfId="7364" priority="28" stopIfTrue="1" operator="notEqual">
      <formula>$C7-$J7</formula>
    </cfRule>
  </conditionalFormatting>
  <conditionalFormatting sqref="J7:J10">
    <cfRule type="cellIs" dxfId="7363" priority="27" stopIfTrue="1" operator="notEqual">
      <formula>$C7-$I7</formula>
    </cfRule>
  </conditionalFormatting>
  <conditionalFormatting sqref="E12:E17">
    <cfRule type="cellIs" dxfId="7362" priority="26" stopIfTrue="1" operator="greaterThan">
      <formula>($C12)-($F12+$G12+$H12)</formula>
    </cfRule>
  </conditionalFormatting>
  <conditionalFormatting sqref="F12:F17">
    <cfRule type="cellIs" dxfId="7361" priority="25" stopIfTrue="1" operator="greaterThan">
      <formula>($C12)-($E12+$G12+$H12)</formula>
    </cfRule>
  </conditionalFormatting>
  <conditionalFormatting sqref="G12:G17">
    <cfRule type="cellIs" dxfId="7360" priority="24" stopIfTrue="1" operator="greaterThan">
      <formula>($C12)-($E12+$F12+$H12)</formula>
    </cfRule>
  </conditionalFormatting>
  <conditionalFormatting sqref="H12:H17">
    <cfRule type="cellIs" dxfId="7359" priority="23" stopIfTrue="1" operator="greaterThan">
      <formula>($C12)-($E12+$F12+$G12)</formula>
    </cfRule>
  </conditionalFormatting>
  <conditionalFormatting sqref="I12:I17">
    <cfRule type="cellIs" dxfId="7358" priority="22" stopIfTrue="1" operator="notEqual">
      <formula>$C12-$J12</formula>
    </cfRule>
  </conditionalFormatting>
  <conditionalFormatting sqref="J12:J17">
    <cfRule type="cellIs" dxfId="7357" priority="21" stopIfTrue="1" operator="notEqual">
      <formula>$C12-$I12</formula>
    </cfRule>
  </conditionalFormatting>
  <conditionalFormatting sqref="C7">
    <cfRule type="cellIs" dxfId="7356" priority="20" stopIfTrue="1" operator="greaterThan">
      <formula>$B$7</formula>
    </cfRule>
  </conditionalFormatting>
  <conditionalFormatting sqref="C8">
    <cfRule type="cellIs" dxfId="7355" priority="19" stopIfTrue="1" operator="greaterThan">
      <formula>$B$8</formula>
    </cfRule>
  </conditionalFormatting>
  <conditionalFormatting sqref="C9:C10">
    <cfRule type="cellIs" dxfId="7354" priority="18" stopIfTrue="1" operator="greaterThan">
      <formula>$B9</formula>
    </cfRule>
  </conditionalFormatting>
  <conditionalFormatting sqref="C12:C17">
    <cfRule type="cellIs" dxfId="7353" priority="17" stopIfTrue="1" operator="greaterThan">
      <formula>$B12</formula>
    </cfRule>
  </conditionalFormatting>
  <conditionalFormatting sqref="E7:E10">
    <cfRule type="cellIs" dxfId="7352" priority="16" stopIfTrue="1" operator="greaterThan">
      <formula>($C7)-($F7+$G7+$H7)</formula>
    </cfRule>
  </conditionalFormatting>
  <conditionalFormatting sqref="F7:F10">
    <cfRule type="cellIs" dxfId="7351" priority="15" stopIfTrue="1" operator="greaterThan">
      <formula>($C7)-($E7+$G7+$H7)</formula>
    </cfRule>
  </conditionalFormatting>
  <conditionalFormatting sqref="G7:G10">
    <cfRule type="cellIs" dxfId="7350" priority="14" stopIfTrue="1" operator="greaterThan">
      <formula>($C7)-($E7+$F7+$H7)</formula>
    </cfRule>
  </conditionalFormatting>
  <conditionalFormatting sqref="H7:H10">
    <cfRule type="cellIs" dxfId="7349" priority="13" stopIfTrue="1" operator="greaterThan">
      <formula>($C7)-($E7+$F7+$G7)</formula>
    </cfRule>
  </conditionalFormatting>
  <conditionalFormatting sqref="I7:I10">
    <cfRule type="cellIs" dxfId="7348" priority="12" stopIfTrue="1" operator="notEqual">
      <formula>$C7-$J7</formula>
    </cfRule>
  </conditionalFormatting>
  <conditionalFormatting sqref="J7:J10">
    <cfRule type="cellIs" dxfId="7347" priority="11" stopIfTrue="1" operator="notEqual">
      <formula>$C7-$I7</formula>
    </cfRule>
  </conditionalFormatting>
  <conditionalFormatting sqref="E12:E17">
    <cfRule type="cellIs" dxfId="7346" priority="10" stopIfTrue="1" operator="greaterThan">
      <formula>($C12)-($F12+$G12+$H12)</formula>
    </cfRule>
  </conditionalFormatting>
  <conditionalFormatting sqref="F12:F17">
    <cfRule type="cellIs" dxfId="7345" priority="9" stopIfTrue="1" operator="greaterThan">
      <formula>($C12)-($E12+$G12+$H12)</formula>
    </cfRule>
  </conditionalFormatting>
  <conditionalFormatting sqref="G12:G17">
    <cfRule type="cellIs" dxfId="7344" priority="8" stopIfTrue="1" operator="greaterThan">
      <formula>($C12)-($E12+$F12+$H12)</formula>
    </cfRule>
  </conditionalFormatting>
  <conditionalFormatting sqref="H12:H17">
    <cfRule type="cellIs" dxfId="7343" priority="7" stopIfTrue="1" operator="greaterThan">
      <formula>($C12)-($E12+$F12+$G12)</formula>
    </cfRule>
  </conditionalFormatting>
  <conditionalFormatting sqref="I12:I17">
    <cfRule type="cellIs" dxfId="7342" priority="6" stopIfTrue="1" operator="notEqual">
      <formula>$C12-$J12</formula>
    </cfRule>
  </conditionalFormatting>
  <conditionalFormatting sqref="J12:J17">
    <cfRule type="cellIs" dxfId="7341" priority="5" stopIfTrue="1" operator="notEqual">
      <formula>$C12-$I12</formula>
    </cfRule>
  </conditionalFormatting>
  <conditionalFormatting sqref="I18">
    <cfRule type="cellIs" dxfId="7340" priority="4" stopIfTrue="1" operator="notEqual">
      <formula>$C$18-$J$18</formula>
    </cfRule>
  </conditionalFormatting>
  <conditionalFormatting sqref="J18">
    <cfRule type="cellIs" dxfId="7339" priority="3" stopIfTrue="1" operator="notEqual">
      <formula>$C$18-$I$18</formula>
    </cfRule>
  </conditionalFormatting>
  <conditionalFormatting sqref="I18">
    <cfRule type="cellIs" dxfId="7338" priority="2" stopIfTrue="1" operator="notEqual">
      <formula>$C$18-$J$18</formula>
    </cfRule>
  </conditionalFormatting>
  <conditionalFormatting sqref="J18">
    <cfRule type="cellIs" dxfId="7337" priority="1" stopIfTrue="1" operator="notEqual">
      <formula>$C$18-$I$18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8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53" t="s">
        <v>0</v>
      </c>
      <c r="B2" s="53"/>
      <c r="C2" s="53"/>
      <c r="D2" s="53"/>
      <c r="E2" s="53"/>
      <c r="F2" s="53"/>
      <c r="G2" s="53"/>
      <c r="H2" s="54"/>
      <c r="I2" s="27" t="s">
        <v>14</v>
      </c>
      <c r="J2" s="34">
        <v>42490</v>
      </c>
    </row>
    <row r="3" spans="1:12" ht="19.5">
      <c r="A3" s="55" t="s">
        <v>42</v>
      </c>
      <c r="B3" s="55"/>
      <c r="C3" s="55"/>
      <c r="D3" s="55"/>
      <c r="E3" s="55"/>
      <c r="F3" s="55"/>
      <c r="G3" s="55"/>
      <c r="H3" s="55"/>
      <c r="I3" s="27" t="s">
        <v>15</v>
      </c>
      <c r="J3" s="51">
        <v>42493</v>
      </c>
    </row>
    <row r="4" spans="1:12" ht="17.25" customHeight="1">
      <c r="A4" s="56" t="s">
        <v>16</v>
      </c>
      <c r="B4" s="56" t="s">
        <v>1</v>
      </c>
      <c r="C4" s="56"/>
      <c r="D4" s="56"/>
      <c r="E4" s="56" t="s">
        <v>2</v>
      </c>
      <c r="F4" s="56"/>
      <c r="G4" s="56"/>
      <c r="H4" s="56"/>
      <c r="I4" s="56" t="s">
        <v>3</v>
      </c>
      <c r="J4" s="56"/>
    </row>
    <row r="5" spans="1:12" ht="16.5" customHeight="1">
      <c r="A5" s="56"/>
      <c r="B5" s="56"/>
      <c r="C5" s="56"/>
      <c r="D5" s="56"/>
      <c r="E5" s="56" t="s">
        <v>8</v>
      </c>
      <c r="F5" s="56"/>
      <c r="G5" s="56" t="s">
        <v>34</v>
      </c>
      <c r="H5" s="56" t="s">
        <v>9</v>
      </c>
      <c r="I5" s="56" t="s">
        <v>10</v>
      </c>
      <c r="J5" s="56" t="s">
        <v>11</v>
      </c>
      <c r="L5" s="56" t="s">
        <v>37</v>
      </c>
    </row>
    <row r="6" spans="1:12" ht="45.75" customHeight="1">
      <c r="A6" s="5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56"/>
      <c r="H6" s="56"/>
      <c r="I6" s="56"/>
      <c r="J6" s="56"/>
      <c r="L6" s="5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63" t="s">
        <v>18</v>
      </c>
      <c r="B27" s="40" t="e">
        <f>E11/C11</f>
        <v>#DIV/0!</v>
      </c>
      <c r="C27" s="40" t="e">
        <f>F11/C11</f>
        <v>#DIV/0!</v>
      </c>
      <c r="D27" s="64" t="e">
        <f>G11/C11</f>
        <v>#DIV/0!</v>
      </c>
      <c r="E27" s="64" t="e">
        <f>H11/C11</f>
        <v>#DIV/0!</v>
      </c>
      <c r="F27" s="65" t="e">
        <f>B27+C27+D27+E27</f>
        <v>#DIV/0!</v>
      </c>
    </row>
    <row r="28" spans="1:12">
      <c r="A28" s="63"/>
      <c r="B28" s="64" t="e">
        <f>(E11+F11)/C11</f>
        <v>#DIV/0!</v>
      </c>
      <c r="C28" s="64"/>
      <c r="D28" s="64"/>
      <c r="E28" s="64"/>
      <c r="F28" s="65"/>
    </row>
    <row r="29" spans="1:12">
      <c r="A29" s="10"/>
      <c r="B29" s="11"/>
      <c r="C29" s="11"/>
      <c r="D29" s="11"/>
      <c r="E29" s="11"/>
      <c r="F29" s="12"/>
    </row>
    <row r="30" spans="1:12">
      <c r="A30" s="63" t="s">
        <v>19</v>
      </c>
      <c r="B30" s="40" t="e">
        <f>E18/C18</f>
        <v>#DIV/0!</v>
      </c>
      <c r="C30" s="40" t="e">
        <f>F18/C18</f>
        <v>#DIV/0!</v>
      </c>
      <c r="D30" s="64" t="e">
        <f>G18/C18</f>
        <v>#DIV/0!</v>
      </c>
      <c r="E30" s="64" t="e">
        <f>H18/C18</f>
        <v>#DIV/0!</v>
      </c>
      <c r="F30" s="65" t="e">
        <f>B30+C30+D30+E30</f>
        <v>#DIV/0!</v>
      </c>
    </row>
    <row r="31" spans="1:12">
      <c r="A31" s="63"/>
      <c r="B31" s="64" t="e">
        <f>(E14+F14)/C14</f>
        <v>#DIV/0!</v>
      </c>
      <c r="C31" s="64"/>
      <c r="D31" s="64"/>
      <c r="E31" s="64"/>
      <c r="F31" s="6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66" t="s">
        <v>20</v>
      </c>
      <c r="B33" s="40" t="e">
        <f>E19/C19</f>
        <v>#DIV/0!</v>
      </c>
      <c r="C33" s="40" t="e">
        <f>F19/C19</f>
        <v>#DIV/0!</v>
      </c>
      <c r="D33" s="64" t="e">
        <f>G19/C19</f>
        <v>#DIV/0!</v>
      </c>
      <c r="E33" s="64" t="e">
        <f>H19/C19</f>
        <v>#DIV/0!</v>
      </c>
      <c r="F33" s="64" t="e">
        <f>B34+D33+E33</f>
        <v>#DIV/0!</v>
      </c>
    </row>
    <row r="34" spans="1:6" ht="13.5" customHeight="1">
      <c r="A34" s="66"/>
      <c r="B34" s="64" t="e">
        <f>(E19+F19)/C19</f>
        <v>#DIV/0!</v>
      </c>
      <c r="C34" s="64"/>
      <c r="D34" s="64"/>
      <c r="E34" s="64"/>
      <c r="F34" s="64"/>
    </row>
    <row r="35" spans="1:6" ht="24" customHeight="1">
      <c r="A35" s="7" t="s">
        <v>23</v>
      </c>
    </row>
    <row r="36" spans="1:6" ht="14.25" customHeight="1"/>
  </sheetData>
  <mergeCells count="33">
    <mergeCell ref="A33:A34"/>
    <mergeCell ref="D33:D34"/>
    <mergeCell ref="E33:E34"/>
    <mergeCell ref="F33:F34"/>
    <mergeCell ref="B34:C34"/>
    <mergeCell ref="A27:A28"/>
    <mergeCell ref="D27:D28"/>
    <mergeCell ref="E27:E28"/>
    <mergeCell ref="F27:F28"/>
    <mergeCell ref="B28:C28"/>
    <mergeCell ref="A30:A31"/>
    <mergeCell ref="D30:D31"/>
    <mergeCell ref="E30:E31"/>
    <mergeCell ref="F30:F31"/>
    <mergeCell ref="B31:C31"/>
    <mergeCell ref="L5:L6"/>
    <mergeCell ref="B22:E22"/>
    <mergeCell ref="F22:F26"/>
    <mergeCell ref="B23:E23"/>
    <mergeCell ref="B24:C25"/>
    <mergeCell ref="D24:D26"/>
    <mergeCell ref="E24:E26"/>
    <mergeCell ref="A2:H2"/>
    <mergeCell ref="A3:H3"/>
    <mergeCell ref="A4:A6"/>
    <mergeCell ref="B4:D5"/>
    <mergeCell ref="E4:H4"/>
    <mergeCell ref="I4:J4"/>
    <mergeCell ref="E5:F5"/>
    <mergeCell ref="G5:G6"/>
    <mergeCell ref="H5:H6"/>
    <mergeCell ref="I5:I6"/>
    <mergeCell ref="J5:J6"/>
  </mergeCells>
  <phoneticPr fontId="0" type="noConversion"/>
  <conditionalFormatting sqref="I18">
    <cfRule type="cellIs" dxfId="7336" priority="825" stopIfTrue="1" operator="notEqual">
      <formula>$C$18-$J$18</formula>
    </cfRule>
  </conditionalFormatting>
  <conditionalFormatting sqref="J18">
    <cfRule type="cellIs" dxfId="7335" priority="826" stopIfTrue="1" operator="notEqual">
      <formula>$C$18-$I$18</formula>
    </cfRule>
  </conditionalFormatting>
  <conditionalFormatting sqref="C7">
    <cfRule type="cellIs" dxfId="7334" priority="827" stopIfTrue="1" operator="greaterThan">
      <formula>$B$7</formula>
    </cfRule>
  </conditionalFormatting>
  <conditionalFormatting sqref="C8">
    <cfRule type="cellIs" dxfId="7333" priority="828" stopIfTrue="1" operator="greaterThan">
      <formula>$B$8</formula>
    </cfRule>
  </conditionalFormatting>
  <conditionalFormatting sqref="C9:C10 C12:C17">
    <cfRule type="cellIs" dxfId="7332" priority="829" stopIfTrue="1" operator="greaterThan">
      <formula>$B9</formula>
    </cfRule>
  </conditionalFormatting>
  <conditionalFormatting sqref="E7:E10 E12:E17">
    <cfRule type="cellIs" dxfId="7331" priority="830" stopIfTrue="1" operator="greaterThan">
      <formula>($C7)-($F7+$G7+$H7)</formula>
    </cfRule>
  </conditionalFormatting>
  <conditionalFormatting sqref="F7:F10 F12:F17">
    <cfRule type="cellIs" dxfId="7330" priority="831" stopIfTrue="1" operator="greaterThan">
      <formula>($C7)-($E7+$G7+$H7)</formula>
    </cfRule>
  </conditionalFormatting>
  <conditionalFormatting sqref="G7:G10 G12:G17">
    <cfRule type="cellIs" dxfId="7329" priority="832" stopIfTrue="1" operator="greaterThan">
      <formula>($C7)-($E7+$F7+$H7)</formula>
    </cfRule>
  </conditionalFormatting>
  <conditionalFormatting sqref="H7:H10 H12:H17">
    <cfRule type="cellIs" dxfId="7328" priority="833" stopIfTrue="1" operator="greaterThan">
      <formula>($C7)-($E7+$F7+$G7)</formula>
    </cfRule>
  </conditionalFormatting>
  <conditionalFormatting sqref="I7:I10 I12:I17">
    <cfRule type="cellIs" dxfId="7327" priority="834" stopIfTrue="1" operator="notEqual">
      <formula>$C7-$J7</formula>
    </cfRule>
  </conditionalFormatting>
  <conditionalFormatting sqref="J7:J10 J12:J17">
    <cfRule type="cellIs" dxfId="7326" priority="835" stopIfTrue="1" operator="notEqual">
      <formula>$C7-$I7</formula>
    </cfRule>
  </conditionalFormatting>
  <conditionalFormatting sqref="C7">
    <cfRule type="cellIs" dxfId="7325" priority="824" stopIfTrue="1" operator="greaterThan">
      <formula>$B$7</formula>
    </cfRule>
  </conditionalFormatting>
  <conditionalFormatting sqref="C8">
    <cfRule type="cellIs" dxfId="7324" priority="823" stopIfTrue="1" operator="greaterThan">
      <formula>$B$8</formula>
    </cfRule>
  </conditionalFormatting>
  <conditionalFormatting sqref="C9:C10">
    <cfRule type="cellIs" dxfId="7323" priority="822" stopIfTrue="1" operator="greaterThan">
      <formula>$B9</formula>
    </cfRule>
  </conditionalFormatting>
  <conditionalFormatting sqref="E7:E10">
    <cfRule type="cellIs" dxfId="7322" priority="821" stopIfTrue="1" operator="greaterThan">
      <formula>($C7)-($F7+$G7+$H7)</formula>
    </cfRule>
  </conditionalFormatting>
  <conditionalFormatting sqref="F7:F10">
    <cfRule type="cellIs" dxfId="7321" priority="820" stopIfTrue="1" operator="greaterThan">
      <formula>($C7)-($E7+$G7+$H7)</formula>
    </cfRule>
  </conditionalFormatting>
  <conditionalFormatting sqref="G7:G10">
    <cfRule type="cellIs" dxfId="7320" priority="819" stopIfTrue="1" operator="greaterThan">
      <formula>($C7)-($E7+$F7+$H7)</formula>
    </cfRule>
  </conditionalFormatting>
  <conditionalFormatting sqref="H7:H10">
    <cfRule type="cellIs" dxfId="7319" priority="818" stopIfTrue="1" operator="greaterThan">
      <formula>($C7)-($E7+$F7+$G7)</formula>
    </cfRule>
  </conditionalFormatting>
  <conditionalFormatting sqref="I7:I10">
    <cfRule type="cellIs" dxfId="7318" priority="817" stopIfTrue="1" operator="notEqual">
      <formula>$C7-$J7</formula>
    </cfRule>
  </conditionalFormatting>
  <conditionalFormatting sqref="J7:J10">
    <cfRule type="cellIs" dxfId="7317" priority="816" stopIfTrue="1" operator="notEqual">
      <formula>$C7-$I7</formula>
    </cfRule>
  </conditionalFormatting>
  <conditionalFormatting sqref="C12:C17">
    <cfRule type="cellIs" dxfId="7316" priority="815" stopIfTrue="1" operator="greaterThan">
      <formula>$B12</formula>
    </cfRule>
  </conditionalFormatting>
  <conditionalFormatting sqref="E12:E17">
    <cfRule type="cellIs" dxfId="7315" priority="814" stopIfTrue="1" operator="greaterThan">
      <formula>($C12)-($F12+$G12+$H12)</formula>
    </cfRule>
  </conditionalFormatting>
  <conditionalFormatting sqref="F12:F17">
    <cfRule type="cellIs" dxfId="7314" priority="813" stopIfTrue="1" operator="greaterThan">
      <formula>($C12)-($E12+$G12+$H12)</formula>
    </cfRule>
  </conditionalFormatting>
  <conditionalFormatting sqref="G12:G17">
    <cfRule type="cellIs" dxfId="7313" priority="812" stopIfTrue="1" operator="greaterThan">
      <formula>($C12)-($E12+$F12+$H12)</formula>
    </cfRule>
  </conditionalFormatting>
  <conditionalFormatting sqref="H12:H17">
    <cfRule type="cellIs" dxfId="7312" priority="811" stopIfTrue="1" operator="greaterThan">
      <formula>($C12)-($E12+$F12+$G12)</formula>
    </cfRule>
  </conditionalFormatting>
  <conditionalFormatting sqref="I12:I17">
    <cfRule type="cellIs" dxfId="7311" priority="810" stopIfTrue="1" operator="notEqual">
      <formula>$C12-$J12</formula>
    </cfRule>
  </conditionalFormatting>
  <conditionalFormatting sqref="J12:J17">
    <cfRule type="cellIs" dxfId="7310" priority="809" stopIfTrue="1" operator="notEqual">
      <formula>$C12-$I12</formula>
    </cfRule>
  </conditionalFormatting>
  <conditionalFormatting sqref="E7:E10">
    <cfRule type="cellIs" dxfId="7309" priority="808" stopIfTrue="1" operator="greaterThan">
      <formula>($C7)-($F7+$G7+$H7)</formula>
    </cfRule>
  </conditionalFormatting>
  <conditionalFormatting sqref="F7:F10">
    <cfRule type="cellIs" dxfId="7308" priority="807" stopIfTrue="1" operator="greaterThan">
      <formula>($C7)-($E7+$G7+$H7)</formula>
    </cfRule>
  </conditionalFormatting>
  <conditionalFormatting sqref="G7:G10">
    <cfRule type="cellIs" dxfId="7307" priority="806" stopIfTrue="1" operator="greaterThan">
      <formula>($C7)-($E7+$F7+$H7)</formula>
    </cfRule>
  </conditionalFormatting>
  <conditionalFormatting sqref="H7:H10">
    <cfRule type="cellIs" dxfId="7306" priority="805" stopIfTrue="1" operator="greaterThan">
      <formula>($C7)-($E7+$F7+$G7)</formula>
    </cfRule>
  </conditionalFormatting>
  <conditionalFormatting sqref="I7:I10">
    <cfRule type="cellIs" dxfId="7305" priority="804" stopIfTrue="1" operator="notEqual">
      <formula>$C7-$J7</formula>
    </cfRule>
  </conditionalFormatting>
  <conditionalFormatting sqref="J7:J10">
    <cfRule type="cellIs" dxfId="7304" priority="803" stopIfTrue="1" operator="notEqual">
      <formula>$C7-$I7</formula>
    </cfRule>
  </conditionalFormatting>
  <conditionalFormatting sqref="C7">
    <cfRule type="cellIs" dxfId="7303" priority="802" stopIfTrue="1" operator="greaterThan">
      <formula>$B$7</formula>
    </cfRule>
  </conditionalFormatting>
  <conditionalFormatting sqref="C8">
    <cfRule type="cellIs" dxfId="7302" priority="801" stopIfTrue="1" operator="greaterThan">
      <formula>$B$8</formula>
    </cfRule>
  </conditionalFormatting>
  <conditionalFormatting sqref="C9:C10">
    <cfRule type="cellIs" dxfId="7301" priority="800" stopIfTrue="1" operator="greaterThan">
      <formula>$B9</formula>
    </cfRule>
  </conditionalFormatting>
  <conditionalFormatting sqref="E7:E10">
    <cfRule type="cellIs" dxfId="7300" priority="799" stopIfTrue="1" operator="greaterThan">
      <formula>($C7)-($F7+$G7+$H7)</formula>
    </cfRule>
  </conditionalFormatting>
  <conditionalFormatting sqref="F7:F10">
    <cfRule type="cellIs" dxfId="7299" priority="798" stopIfTrue="1" operator="greaterThan">
      <formula>($C7)-($E7+$G7+$H7)</formula>
    </cfRule>
  </conditionalFormatting>
  <conditionalFormatting sqref="G7:G10">
    <cfRule type="cellIs" dxfId="7298" priority="797" stopIfTrue="1" operator="greaterThan">
      <formula>($C7)-($E7+$F7+$H7)</formula>
    </cfRule>
  </conditionalFormatting>
  <conditionalFormatting sqref="H7:H10">
    <cfRule type="cellIs" dxfId="7297" priority="796" stopIfTrue="1" operator="greaterThan">
      <formula>($C7)-($E7+$F7+$G7)</formula>
    </cfRule>
  </conditionalFormatting>
  <conditionalFormatting sqref="I7:I10">
    <cfRule type="cellIs" dxfId="7296" priority="795" stopIfTrue="1" operator="notEqual">
      <formula>$C7-$J7</formula>
    </cfRule>
  </conditionalFormatting>
  <conditionalFormatting sqref="J7:J10">
    <cfRule type="cellIs" dxfId="7295" priority="794" stopIfTrue="1" operator="notEqual">
      <formula>$C7-$I7</formula>
    </cfRule>
  </conditionalFormatting>
  <conditionalFormatting sqref="C12:C17">
    <cfRule type="cellIs" dxfId="7294" priority="793" stopIfTrue="1" operator="greaterThan">
      <formula>$B12</formula>
    </cfRule>
  </conditionalFormatting>
  <conditionalFormatting sqref="E12:E17">
    <cfRule type="cellIs" dxfId="7293" priority="792" stopIfTrue="1" operator="greaterThan">
      <formula>($C12)-($F12+$G12+$H12)</formula>
    </cfRule>
  </conditionalFormatting>
  <conditionalFormatting sqref="F12:F17">
    <cfRule type="cellIs" dxfId="7292" priority="791" stopIfTrue="1" operator="greaterThan">
      <formula>($C12)-($E12+$G12+$H12)</formula>
    </cfRule>
  </conditionalFormatting>
  <conditionalFormatting sqref="G12:G17">
    <cfRule type="cellIs" dxfId="7291" priority="790" stopIfTrue="1" operator="greaterThan">
      <formula>($C12)-($E12+$F12+$H12)</formula>
    </cfRule>
  </conditionalFormatting>
  <conditionalFormatting sqref="H12:H17">
    <cfRule type="cellIs" dxfId="7290" priority="789" stopIfTrue="1" operator="greaterThan">
      <formula>($C12)-($E12+$F12+$G12)</formula>
    </cfRule>
  </conditionalFormatting>
  <conditionalFormatting sqref="I12:I17">
    <cfRule type="cellIs" dxfId="7289" priority="788" stopIfTrue="1" operator="notEqual">
      <formula>$C12-$J12</formula>
    </cfRule>
  </conditionalFormatting>
  <conditionalFormatting sqref="J12:J17">
    <cfRule type="cellIs" dxfId="7288" priority="787" stopIfTrue="1" operator="notEqual">
      <formula>$C12-$I12</formula>
    </cfRule>
  </conditionalFormatting>
  <conditionalFormatting sqref="C7">
    <cfRule type="cellIs" dxfId="7287" priority="786" stopIfTrue="1" operator="greaterThan">
      <formula>$B$7</formula>
    </cfRule>
  </conditionalFormatting>
  <conditionalFormatting sqref="C8">
    <cfRule type="cellIs" dxfId="7286" priority="785" stopIfTrue="1" operator="greaterThan">
      <formula>$B$8</formula>
    </cfRule>
  </conditionalFormatting>
  <conditionalFormatting sqref="C9:C10">
    <cfRule type="cellIs" dxfId="7285" priority="784" stopIfTrue="1" operator="greaterThan">
      <formula>$B9</formula>
    </cfRule>
  </conditionalFormatting>
  <conditionalFormatting sqref="C12:C17">
    <cfRule type="cellIs" dxfId="7284" priority="783" stopIfTrue="1" operator="greaterThan">
      <formula>$B12</formula>
    </cfRule>
  </conditionalFormatting>
  <conditionalFormatting sqref="E7:E10">
    <cfRule type="cellIs" dxfId="7283" priority="782" stopIfTrue="1" operator="greaterThan">
      <formula>($C7)-($F7+$G7+$H7)</formula>
    </cfRule>
  </conditionalFormatting>
  <conditionalFormatting sqref="F7:F10">
    <cfRule type="cellIs" dxfId="7282" priority="781" stopIfTrue="1" operator="greaterThan">
      <formula>($C7)-($E7+$G7+$H7)</formula>
    </cfRule>
  </conditionalFormatting>
  <conditionalFormatting sqref="G7:G10">
    <cfRule type="cellIs" dxfId="7281" priority="780" stopIfTrue="1" operator="greaterThan">
      <formula>($C7)-($E7+$F7+$H7)</formula>
    </cfRule>
  </conditionalFormatting>
  <conditionalFormatting sqref="H7:H10">
    <cfRule type="cellIs" dxfId="7280" priority="779" stopIfTrue="1" operator="greaterThan">
      <formula>($C7)-($E7+$F7+$G7)</formula>
    </cfRule>
  </conditionalFormatting>
  <conditionalFormatting sqref="I7:I10">
    <cfRule type="cellIs" dxfId="7279" priority="778" stopIfTrue="1" operator="notEqual">
      <formula>$C7-$J7</formula>
    </cfRule>
  </conditionalFormatting>
  <conditionalFormatting sqref="J7:J10">
    <cfRule type="cellIs" dxfId="7278" priority="777" stopIfTrue="1" operator="notEqual">
      <formula>$C7-$I7</formula>
    </cfRule>
  </conditionalFormatting>
  <conditionalFormatting sqref="E12:E17">
    <cfRule type="cellIs" dxfId="7277" priority="776" stopIfTrue="1" operator="greaterThan">
      <formula>($C12)-($F12+$G12+$H12)</formula>
    </cfRule>
  </conditionalFormatting>
  <conditionalFormatting sqref="F12:F17">
    <cfRule type="cellIs" dxfId="7276" priority="775" stopIfTrue="1" operator="greaterThan">
      <formula>($C12)-($E12+$G12+$H12)</formula>
    </cfRule>
  </conditionalFormatting>
  <conditionalFormatting sqref="G12:G17">
    <cfRule type="cellIs" dxfId="7275" priority="774" stopIfTrue="1" operator="greaterThan">
      <formula>($C12)-($E12+$F12+$H12)</formula>
    </cfRule>
  </conditionalFormatting>
  <conditionalFormatting sqref="H12:H17">
    <cfRule type="cellIs" dxfId="7274" priority="773" stopIfTrue="1" operator="greaterThan">
      <formula>($C12)-($E12+$F12+$G12)</formula>
    </cfRule>
  </conditionalFormatting>
  <conditionalFormatting sqref="I12:I17">
    <cfRule type="cellIs" dxfId="7273" priority="772" stopIfTrue="1" operator="notEqual">
      <formula>$C12-$J12</formula>
    </cfRule>
  </conditionalFormatting>
  <conditionalFormatting sqref="J12:J17">
    <cfRule type="cellIs" dxfId="7272" priority="771" stopIfTrue="1" operator="notEqual">
      <formula>$C12-$I12</formula>
    </cfRule>
  </conditionalFormatting>
  <conditionalFormatting sqref="C7">
    <cfRule type="cellIs" dxfId="7271" priority="770" stopIfTrue="1" operator="greaterThan">
      <formula>$B$7</formula>
    </cfRule>
  </conditionalFormatting>
  <conditionalFormatting sqref="C8">
    <cfRule type="cellIs" dxfId="7270" priority="769" stopIfTrue="1" operator="greaterThan">
      <formula>$B$8</formula>
    </cfRule>
  </conditionalFormatting>
  <conditionalFormatting sqref="C9:C10">
    <cfRule type="cellIs" dxfId="7269" priority="768" stopIfTrue="1" operator="greaterThan">
      <formula>$B9</formula>
    </cfRule>
  </conditionalFormatting>
  <conditionalFormatting sqref="C12:C17">
    <cfRule type="cellIs" dxfId="7268" priority="767" stopIfTrue="1" operator="greaterThan">
      <formula>$B12</formula>
    </cfRule>
  </conditionalFormatting>
  <conditionalFormatting sqref="E7:E10">
    <cfRule type="cellIs" dxfId="7267" priority="766" stopIfTrue="1" operator="greaterThan">
      <formula>($C7)-($F7+$G7+$H7)</formula>
    </cfRule>
  </conditionalFormatting>
  <conditionalFormatting sqref="F7:F10">
    <cfRule type="cellIs" dxfId="7266" priority="765" stopIfTrue="1" operator="greaterThan">
      <formula>($C7)-($E7+$G7+$H7)</formula>
    </cfRule>
  </conditionalFormatting>
  <conditionalFormatting sqref="G7:G10">
    <cfRule type="cellIs" dxfId="7265" priority="764" stopIfTrue="1" operator="greaterThan">
      <formula>($C7)-($E7+$F7+$H7)</formula>
    </cfRule>
  </conditionalFormatting>
  <conditionalFormatting sqref="H7:H10">
    <cfRule type="cellIs" dxfId="7264" priority="763" stopIfTrue="1" operator="greaterThan">
      <formula>($C7)-($E7+$F7+$G7)</formula>
    </cfRule>
  </conditionalFormatting>
  <conditionalFormatting sqref="I7:I10">
    <cfRule type="cellIs" dxfId="7263" priority="762" stopIfTrue="1" operator="notEqual">
      <formula>$C7-$J7</formula>
    </cfRule>
  </conditionalFormatting>
  <conditionalFormatting sqref="J7:J10">
    <cfRule type="cellIs" dxfId="7262" priority="761" stopIfTrue="1" operator="notEqual">
      <formula>$C7-$I7</formula>
    </cfRule>
  </conditionalFormatting>
  <conditionalFormatting sqref="E12:E17">
    <cfRule type="cellIs" dxfId="7261" priority="760" stopIfTrue="1" operator="greaterThan">
      <formula>($C12)-($F12+$G12+$H12)</formula>
    </cfRule>
  </conditionalFormatting>
  <conditionalFormatting sqref="F12:F17">
    <cfRule type="cellIs" dxfId="7260" priority="759" stopIfTrue="1" operator="greaterThan">
      <formula>($C12)-($E12+$G12+$H12)</formula>
    </cfRule>
  </conditionalFormatting>
  <conditionalFormatting sqref="G12:G17">
    <cfRule type="cellIs" dxfId="7259" priority="758" stopIfTrue="1" operator="greaterThan">
      <formula>($C12)-($E12+$F12+$H12)</formula>
    </cfRule>
  </conditionalFormatting>
  <conditionalFormatting sqref="H12:H17">
    <cfRule type="cellIs" dxfId="7258" priority="757" stopIfTrue="1" operator="greaterThan">
      <formula>($C12)-($E12+$F12+$G12)</formula>
    </cfRule>
  </conditionalFormatting>
  <conditionalFormatting sqref="I12:I17">
    <cfRule type="cellIs" dxfId="7257" priority="756" stopIfTrue="1" operator="notEqual">
      <formula>$C12-$J12</formula>
    </cfRule>
  </conditionalFormatting>
  <conditionalFormatting sqref="J12:J17">
    <cfRule type="cellIs" dxfId="7256" priority="755" stopIfTrue="1" operator="notEqual">
      <formula>$C12-$I12</formula>
    </cfRule>
  </conditionalFormatting>
  <conditionalFormatting sqref="C7">
    <cfRule type="cellIs" dxfId="7255" priority="754" stopIfTrue="1" operator="greaterThan">
      <formula>$B$7</formula>
    </cfRule>
  </conditionalFormatting>
  <conditionalFormatting sqref="C8">
    <cfRule type="cellIs" dxfId="7254" priority="753" stopIfTrue="1" operator="greaterThan">
      <formula>$B$8</formula>
    </cfRule>
  </conditionalFormatting>
  <conditionalFormatting sqref="C9:C10">
    <cfRule type="cellIs" dxfId="7253" priority="752" stopIfTrue="1" operator="greaterThan">
      <formula>$B9</formula>
    </cfRule>
  </conditionalFormatting>
  <conditionalFormatting sqref="C12:C17">
    <cfRule type="cellIs" dxfId="7252" priority="751" stopIfTrue="1" operator="greaterThan">
      <formula>$B12</formula>
    </cfRule>
  </conditionalFormatting>
  <conditionalFormatting sqref="E7:E10">
    <cfRule type="cellIs" dxfId="7251" priority="750" stopIfTrue="1" operator="greaterThan">
      <formula>($C7)-($F7+$G7+$H7)</formula>
    </cfRule>
  </conditionalFormatting>
  <conditionalFormatting sqref="F7:F10">
    <cfRule type="cellIs" dxfId="7250" priority="749" stopIfTrue="1" operator="greaterThan">
      <formula>($C7)-($E7+$G7+$H7)</formula>
    </cfRule>
  </conditionalFormatting>
  <conditionalFormatting sqref="G7:G10">
    <cfRule type="cellIs" dxfId="7249" priority="748" stopIfTrue="1" operator="greaterThan">
      <formula>($C7)-($E7+$F7+$H7)</formula>
    </cfRule>
  </conditionalFormatting>
  <conditionalFormatting sqref="H7:H10">
    <cfRule type="cellIs" dxfId="7248" priority="747" stopIfTrue="1" operator="greaterThan">
      <formula>($C7)-($E7+$F7+$G7)</formula>
    </cfRule>
  </conditionalFormatting>
  <conditionalFormatting sqref="I7:I10">
    <cfRule type="cellIs" dxfId="7247" priority="746" stopIfTrue="1" operator="notEqual">
      <formula>$C7-$J7</formula>
    </cfRule>
  </conditionalFormatting>
  <conditionalFormatting sqref="J7:J10">
    <cfRule type="cellIs" dxfId="7246" priority="745" stopIfTrue="1" operator="notEqual">
      <formula>$C7-$I7</formula>
    </cfRule>
  </conditionalFormatting>
  <conditionalFormatting sqref="E12:E17">
    <cfRule type="cellIs" dxfId="7245" priority="744" stopIfTrue="1" operator="greaterThan">
      <formula>($C12)-($F12+$G12+$H12)</formula>
    </cfRule>
  </conditionalFormatting>
  <conditionalFormatting sqref="F12:F17">
    <cfRule type="cellIs" dxfId="7244" priority="743" stopIfTrue="1" operator="greaterThan">
      <formula>($C12)-($E12+$G12+$H12)</formula>
    </cfRule>
  </conditionalFormatting>
  <conditionalFormatting sqref="G12:G17">
    <cfRule type="cellIs" dxfId="7243" priority="742" stopIfTrue="1" operator="greaterThan">
      <formula>($C12)-($E12+$F12+$H12)</formula>
    </cfRule>
  </conditionalFormatting>
  <conditionalFormatting sqref="H12:H17">
    <cfRule type="cellIs" dxfId="7242" priority="741" stopIfTrue="1" operator="greaterThan">
      <formula>($C12)-($E12+$F12+$G12)</formula>
    </cfRule>
  </conditionalFormatting>
  <conditionalFormatting sqref="I12:I17">
    <cfRule type="cellIs" dxfId="7241" priority="740" stopIfTrue="1" operator="notEqual">
      <formula>$C12-$J12</formula>
    </cfRule>
  </conditionalFormatting>
  <conditionalFormatting sqref="J12:J17">
    <cfRule type="cellIs" dxfId="7240" priority="739" stopIfTrue="1" operator="notEqual">
      <formula>$C12-$I12</formula>
    </cfRule>
  </conditionalFormatting>
  <conditionalFormatting sqref="C7">
    <cfRule type="cellIs" dxfId="7239" priority="738" stopIfTrue="1" operator="greaterThan">
      <formula>$B$7</formula>
    </cfRule>
  </conditionalFormatting>
  <conditionalFormatting sqref="C8">
    <cfRule type="cellIs" dxfId="7238" priority="737" stopIfTrue="1" operator="greaterThan">
      <formula>$B$8</formula>
    </cfRule>
  </conditionalFormatting>
  <conditionalFormatting sqref="C9:C10">
    <cfRule type="cellIs" dxfId="7237" priority="736" stopIfTrue="1" operator="greaterThan">
      <formula>$B9</formula>
    </cfRule>
  </conditionalFormatting>
  <conditionalFormatting sqref="E7:E10">
    <cfRule type="cellIs" dxfId="7236" priority="735" stopIfTrue="1" operator="greaterThan">
      <formula>($C7)-($F7+$G7+$H7)</formula>
    </cfRule>
  </conditionalFormatting>
  <conditionalFormatting sqref="F7:F10">
    <cfRule type="cellIs" dxfId="7235" priority="734" stopIfTrue="1" operator="greaterThan">
      <formula>($C7)-($E7+$G7+$H7)</formula>
    </cfRule>
  </conditionalFormatting>
  <conditionalFormatting sqref="G7:G10">
    <cfRule type="cellIs" dxfId="7234" priority="733" stopIfTrue="1" operator="greaterThan">
      <formula>($C7)-($E7+$F7+$H7)</formula>
    </cfRule>
  </conditionalFormatting>
  <conditionalFormatting sqref="H7:H10">
    <cfRule type="cellIs" dxfId="7233" priority="732" stopIfTrue="1" operator="greaterThan">
      <formula>($C7)-($E7+$F7+$G7)</formula>
    </cfRule>
  </conditionalFormatting>
  <conditionalFormatting sqref="I7:I10">
    <cfRule type="cellIs" dxfId="7232" priority="731" stopIfTrue="1" operator="notEqual">
      <formula>$C7-$J7</formula>
    </cfRule>
  </conditionalFormatting>
  <conditionalFormatting sqref="J7:J10">
    <cfRule type="cellIs" dxfId="7231" priority="730" stopIfTrue="1" operator="notEqual">
      <formula>$C7-$I7</formula>
    </cfRule>
  </conditionalFormatting>
  <conditionalFormatting sqref="C12:C17">
    <cfRule type="cellIs" dxfId="7230" priority="729" stopIfTrue="1" operator="greaterThan">
      <formula>$B12</formula>
    </cfRule>
  </conditionalFormatting>
  <conditionalFormatting sqref="E12:E17">
    <cfRule type="cellIs" dxfId="7229" priority="728" stopIfTrue="1" operator="greaterThan">
      <formula>($C12)-($F12+$G12+$H12)</formula>
    </cfRule>
  </conditionalFormatting>
  <conditionalFormatting sqref="F12:F17">
    <cfRule type="cellIs" dxfId="7228" priority="727" stopIfTrue="1" operator="greaterThan">
      <formula>($C12)-($E12+$G12+$H12)</formula>
    </cfRule>
  </conditionalFormatting>
  <conditionalFormatting sqref="G12:G17">
    <cfRule type="cellIs" dxfId="7227" priority="726" stopIfTrue="1" operator="greaterThan">
      <formula>($C12)-($E12+$F12+$H12)</formula>
    </cfRule>
  </conditionalFormatting>
  <conditionalFormatting sqref="H12:H17">
    <cfRule type="cellIs" dxfId="7226" priority="725" stopIfTrue="1" operator="greaterThan">
      <formula>($C12)-($E12+$F12+$G12)</formula>
    </cfRule>
  </conditionalFormatting>
  <conditionalFormatting sqref="I12:I17">
    <cfRule type="cellIs" dxfId="7225" priority="724" stopIfTrue="1" operator="notEqual">
      <formula>$C12-$J12</formula>
    </cfRule>
  </conditionalFormatting>
  <conditionalFormatting sqref="J12:J17">
    <cfRule type="cellIs" dxfId="7224" priority="723" stopIfTrue="1" operator="notEqual">
      <formula>$C12-$I12</formula>
    </cfRule>
  </conditionalFormatting>
  <conditionalFormatting sqref="C7">
    <cfRule type="cellIs" dxfId="7223" priority="722" stopIfTrue="1" operator="greaterThan">
      <formula>$B$7</formula>
    </cfRule>
  </conditionalFormatting>
  <conditionalFormatting sqref="C8">
    <cfRule type="cellIs" dxfId="7222" priority="721" stopIfTrue="1" operator="greaterThan">
      <formula>$B$8</formula>
    </cfRule>
  </conditionalFormatting>
  <conditionalFormatting sqref="C9:C10">
    <cfRule type="cellIs" dxfId="7221" priority="720" stopIfTrue="1" operator="greaterThan">
      <formula>$B9</formula>
    </cfRule>
  </conditionalFormatting>
  <conditionalFormatting sqref="C12:C17">
    <cfRule type="cellIs" dxfId="7220" priority="719" stopIfTrue="1" operator="greaterThan">
      <formula>$B12</formula>
    </cfRule>
  </conditionalFormatting>
  <conditionalFormatting sqref="E7:E10">
    <cfRule type="cellIs" dxfId="7219" priority="718" stopIfTrue="1" operator="greaterThan">
      <formula>($C7)-($F7+$G7+$H7)</formula>
    </cfRule>
  </conditionalFormatting>
  <conditionalFormatting sqref="F7:F10">
    <cfRule type="cellIs" dxfId="7218" priority="717" stopIfTrue="1" operator="greaterThan">
      <formula>($C7)-($E7+$G7+$H7)</formula>
    </cfRule>
  </conditionalFormatting>
  <conditionalFormatting sqref="G7:G10">
    <cfRule type="cellIs" dxfId="7217" priority="716" stopIfTrue="1" operator="greaterThan">
      <formula>($C7)-($E7+$F7+$H7)</formula>
    </cfRule>
  </conditionalFormatting>
  <conditionalFormatting sqref="H7:H10">
    <cfRule type="cellIs" dxfId="7216" priority="715" stopIfTrue="1" operator="greaterThan">
      <formula>($C7)-($E7+$F7+$G7)</formula>
    </cfRule>
  </conditionalFormatting>
  <conditionalFormatting sqref="I7:I10">
    <cfRule type="cellIs" dxfId="7215" priority="714" stopIfTrue="1" operator="notEqual">
      <formula>$C7-$J7</formula>
    </cfRule>
  </conditionalFormatting>
  <conditionalFormatting sqref="J7:J10">
    <cfRule type="cellIs" dxfId="7214" priority="713" stopIfTrue="1" operator="notEqual">
      <formula>$C7-$I7</formula>
    </cfRule>
  </conditionalFormatting>
  <conditionalFormatting sqref="E12:E17">
    <cfRule type="cellIs" dxfId="7213" priority="712" stopIfTrue="1" operator="greaterThan">
      <formula>($C12)-($F12+$G12+$H12)</formula>
    </cfRule>
  </conditionalFormatting>
  <conditionalFormatting sqref="F12:F17">
    <cfRule type="cellIs" dxfId="7212" priority="711" stopIfTrue="1" operator="greaterThan">
      <formula>($C12)-($E12+$G12+$H12)</formula>
    </cfRule>
  </conditionalFormatting>
  <conditionalFormatting sqref="G12:G17">
    <cfRule type="cellIs" dxfId="7211" priority="710" stopIfTrue="1" operator="greaterThan">
      <formula>($C12)-($E12+$F12+$H12)</formula>
    </cfRule>
  </conditionalFormatting>
  <conditionalFormatting sqref="H12:H17">
    <cfRule type="cellIs" dxfId="7210" priority="709" stopIfTrue="1" operator="greaterThan">
      <formula>($C12)-($E12+$F12+$G12)</formula>
    </cfRule>
  </conditionalFormatting>
  <conditionalFormatting sqref="I12:I17">
    <cfRule type="cellIs" dxfId="7209" priority="708" stopIfTrue="1" operator="notEqual">
      <formula>$C12-$J12</formula>
    </cfRule>
  </conditionalFormatting>
  <conditionalFormatting sqref="J12:J17">
    <cfRule type="cellIs" dxfId="7208" priority="707" stopIfTrue="1" operator="notEqual">
      <formula>$C12-$I12</formula>
    </cfRule>
  </conditionalFormatting>
  <conditionalFormatting sqref="C7">
    <cfRule type="cellIs" dxfId="7207" priority="706" stopIfTrue="1" operator="greaterThan">
      <formula>$B$7</formula>
    </cfRule>
  </conditionalFormatting>
  <conditionalFormatting sqref="C8">
    <cfRule type="cellIs" dxfId="7206" priority="705" stopIfTrue="1" operator="greaterThan">
      <formula>$B$8</formula>
    </cfRule>
  </conditionalFormatting>
  <conditionalFormatting sqref="C9:C10">
    <cfRule type="cellIs" dxfId="7205" priority="704" stopIfTrue="1" operator="greaterThan">
      <formula>$B9</formula>
    </cfRule>
  </conditionalFormatting>
  <conditionalFormatting sqref="C12:C17">
    <cfRule type="cellIs" dxfId="7204" priority="703" stopIfTrue="1" operator="greaterThan">
      <formula>$B12</formula>
    </cfRule>
  </conditionalFormatting>
  <conditionalFormatting sqref="E7:E10">
    <cfRule type="cellIs" dxfId="7203" priority="702" stopIfTrue="1" operator="greaterThan">
      <formula>($C7)-($F7+$G7+$H7)</formula>
    </cfRule>
  </conditionalFormatting>
  <conditionalFormatting sqref="F7:F10">
    <cfRule type="cellIs" dxfId="7202" priority="701" stopIfTrue="1" operator="greaterThan">
      <formula>($C7)-($E7+$G7+$H7)</formula>
    </cfRule>
  </conditionalFormatting>
  <conditionalFormatting sqref="G7:G10">
    <cfRule type="cellIs" dxfId="7201" priority="700" stopIfTrue="1" operator="greaterThan">
      <formula>($C7)-($E7+$F7+$H7)</formula>
    </cfRule>
  </conditionalFormatting>
  <conditionalFormatting sqref="H7:H10">
    <cfRule type="cellIs" dxfId="7200" priority="699" stopIfTrue="1" operator="greaterThan">
      <formula>($C7)-($E7+$F7+$G7)</formula>
    </cfRule>
  </conditionalFormatting>
  <conditionalFormatting sqref="I7:I10">
    <cfRule type="cellIs" dxfId="7199" priority="698" stopIfTrue="1" operator="notEqual">
      <formula>$C7-$J7</formula>
    </cfRule>
  </conditionalFormatting>
  <conditionalFormatting sqref="J7:J10">
    <cfRule type="cellIs" dxfId="7198" priority="697" stopIfTrue="1" operator="notEqual">
      <formula>$C7-$I7</formula>
    </cfRule>
  </conditionalFormatting>
  <conditionalFormatting sqref="E12:E17">
    <cfRule type="cellIs" dxfId="7197" priority="696" stopIfTrue="1" operator="greaterThan">
      <formula>($C12)-($F12+$G12+$H12)</formula>
    </cfRule>
  </conditionalFormatting>
  <conditionalFormatting sqref="F12:F17">
    <cfRule type="cellIs" dxfId="7196" priority="695" stopIfTrue="1" operator="greaterThan">
      <formula>($C12)-($E12+$G12+$H12)</formula>
    </cfRule>
  </conditionalFormatting>
  <conditionalFormatting sqref="G12:G17">
    <cfRule type="cellIs" dxfId="7195" priority="694" stopIfTrue="1" operator="greaterThan">
      <formula>($C12)-($E12+$F12+$H12)</formula>
    </cfRule>
  </conditionalFormatting>
  <conditionalFormatting sqref="H12:H17">
    <cfRule type="cellIs" dxfId="7194" priority="693" stopIfTrue="1" operator="greaterThan">
      <formula>($C12)-($E12+$F12+$G12)</formula>
    </cfRule>
  </conditionalFormatting>
  <conditionalFormatting sqref="I12:I17">
    <cfRule type="cellIs" dxfId="7193" priority="692" stopIfTrue="1" operator="notEqual">
      <formula>$C12-$J12</formula>
    </cfRule>
  </conditionalFormatting>
  <conditionalFormatting sqref="J12:J17">
    <cfRule type="cellIs" dxfId="7192" priority="691" stopIfTrue="1" operator="notEqual">
      <formula>$C12-$I12</formula>
    </cfRule>
  </conditionalFormatting>
  <conditionalFormatting sqref="C7">
    <cfRule type="cellIs" dxfId="7191" priority="690" stopIfTrue="1" operator="greaterThan">
      <formula>$B$7</formula>
    </cfRule>
  </conditionalFormatting>
  <conditionalFormatting sqref="C8">
    <cfRule type="cellIs" dxfId="7190" priority="689" stopIfTrue="1" operator="greaterThan">
      <formula>$B$8</formula>
    </cfRule>
  </conditionalFormatting>
  <conditionalFormatting sqref="C9:C10">
    <cfRule type="cellIs" dxfId="7189" priority="688" stopIfTrue="1" operator="greaterThan">
      <formula>$B9</formula>
    </cfRule>
  </conditionalFormatting>
  <conditionalFormatting sqref="C12:C17">
    <cfRule type="cellIs" dxfId="7188" priority="687" stopIfTrue="1" operator="greaterThan">
      <formula>$B12</formula>
    </cfRule>
  </conditionalFormatting>
  <conditionalFormatting sqref="E7:E10">
    <cfRule type="cellIs" dxfId="7187" priority="686" stopIfTrue="1" operator="greaterThan">
      <formula>($C7)-($F7+$G7+$H7)</formula>
    </cfRule>
  </conditionalFormatting>
  <conditionalFormatting sqref="F7:F10">
    <cfRule type="cellIs" dxfId="7186" priority="685" stopIfTrue="1" operator="greaterThan">
      <formula>($C7)-($E7+$G7+$H7)</formula>
    </cfRule>
  </conditionalFormatting>
  <conditionalFormatting sqref="G7:G10">
    <cfRule type="cellIs" dxfId="7185" priority="684" stopIfTrue="1" operator="greaterThan">
      <formula>($C7)-($E7+$F7+$H7)</formula>
    </cfRule>
  </conditionalFormatting>
  <conditionalFormatting sqref="H7:H10">
    <cfRule type="cellIs" dxfId="7184" priority="683" stopIfTrue="1" operator="greaterThan">
      <formula>($C7)-($E7+$F7+$G7)</formula>
    </cfRule>
  </conditionalFormatting>
  <conditionalFormatting sqref="I7:I10">
    <cfRule type="cellIs" dxfId="7183" priority="682" stopIfTrue="1" operator="notEqual">
      <formula>$C7-$J7</formula>
    </cfRule>
  </conditionalFormatting>
  <conditionalFormatting sqref="J7:J10">
    <cfRule type="cellIs" dxfId="7182" priority="681" stopIfTrue="1" operator="notEqual">
      <formula>$C7-$I7</formula>
    </cfRule>
  </conditionalFormatting>
  <conditionalFormatting sqref="E12:E17">
    <cfRule type="cellIs" dxfId="7181" priority="680" stopIfTrue="1" operator="greaterThan">
      <formula>($C12)-($F12+$G12+$H12)</formula>
    </cfRule>
  </conditionalFormatting>
  <conditionalFormatting sqref="F12:F17">
    <cfRule type="cellIs" dxfId="7180" priority="679" stopIfTrue="1" operator="greaterThan">
      <formula>($C12)-($E12+$G12+$H12)</formula>
    </cfRule>
  </conditionalFormatting>
  <conditionalFormatting sqref="G12:G17">
    <cfRule type="cellIs" dxfId="7179" priority="678" stopIfTrue="1" operator="greaterThan">
      <formula>($C12)-($E12+$F12+$H12)</formula>
    </cfRule>
  </conditionalFormatting>
  <conditionalFormatting sqref="H12:H17">
    <cfRule type="cellIs" dxfId="7178" priority="677" stopIfTrue="1" operator="greaterThan">
      <formula>($C12)-($E12+$F12+$G12)</formula>
    </cfRule>
  </conditionalFormatting>
  <conditionalFormatting sqref="I12:I17">
    <cfRule type="cellIs" dxfId="7177" priority="676" stopIfTrue="1" operator="notEqual">
      <formula>$C12-$J12</formula>
    </cfRule>
  </conditionalFormatting>
  <conditionalFormatting sqref="J12:J17">
    <cfRule type="cellIs" dxfId="7176" priority="675" stopIfTrue="1" operator="notEqual">
      <formula>$C12-$I12</formula>
    </cfRule>
  </conditionalFormatting>
  <conditionalFormatting sqref="C7">
    <cfRule type="cellIs" dxfId="7175" priority="674" stopIfTrue="1" operator="greaterThan">
      <formula>$B$7</formula>
    </cfRule>
  </conditionalFormatting>
  <conditionalFormatting sqref="C8">
    <cfRule type="cellIs" dxfId="7174" priority="673" stopIfTrue="1" operator="greaterThan">
      <formula>$B$8</formula>
    </cfRule>
  </conditionalFormatting>
  <conditionalFormatting sqref="C9:C10">
    <cfRule type="cellIs" dxfId="7173" priority="672" stopIfTrue="1" operator="greaterThan">
      <formula>$B9</formula>
    </cfRule>
  </conditionalFormatting>
  <conditionalFormatting sqref="C12:C17">
    <cfRule type="cellIs" dxfId="7172" priority="671" stopIfTrue="1" operator="greaterThan">
      <formula>$B12</formula>
    </cfRule>
  </conditionalFormatting>
  <conditionalFormatting sqref="E7:E10">
    <cfRule type="cellIs" dxfId="7171" priority="670" stopIfTrue="1" operator="greaterThan">
      <formula>($C7)-($F7+$G7+$H7)</formula>
    </cfRule>
  </conditionalFormatting>
  <conditionalFormatting sqref="F7:F10">
    <cfRule type="cellIs" dxfId="7170" priority="669" stopIfTrue="1" operator="greaterThan">
      <formula>($C7)-($E7+$G7+$H7)</formula>
    </cfRule>
  </conditionalFormatting>
  <conditionalFormatting sqref="G7:G10">
    <cfRule type="cellIs" dxfId="7169" priority="668" stopIfTrue="1" operator="greaterThan">
      <formula>($C7)-($E7+$F7+$H7)</formula>
    </cfRule>
  </conditionalFormatting>
  <conditionalFormatting sqref="H7:H10">
    <cfRule type="cellIs" dxfId="7168" priority="667" stopIfTrue="1" operator="greaterThan">
      <formula>($C7)-($E7+$F7+$G7)</formula>
    </cfRule>
  </conditionalFormatting>
  <conditionalFormatting sqref="I7:I10">
    <cfRule type="cellIs" dxfId="7167" priority="666" stopIfTrue="1" operator="notEqual">
      <formula>$C7-$J7</formula>
    </cfRule>
  </conditionalFormatting>
  <conditionalFormatting sqref="J7:J10">
    <cfRule type="cellIs" dxfId="7166" priority="665" stopIfTrue="1" operator="notEqual">
      <formula>$C7-$I7</formula>
    </cfRule>
  </conditionalFormatting>
  <conditionalFormatting sqref="E12:E17">
    <cfRule type="cellIs" dxfId="7165" priority="664" stopIfTrue="1" operator="greaterThan">
      <formula>($C12)-($F12+$G12+$H12)</formula>
    </cfRule>
  </conditionalFormatting>
  <conditionalFormatting sqref="F12:F17">
    <cfRule type="cellIs" dxfId="7164" priority="663" stopIfTrue="1" operator="greaterThan">
      <formula>($C12)-($E12+$G12+$H12)</formula>
    </cfRule>
  </conditionalFormatting>
  <conditionalFormatting sqref="G12:G17">
    <cfRule type="cellIs" dxfId="7163" priority="662" stopIfTrue="1" operator="greaterThan">
      <formula>($C12)-($E12+$F12+$H12)</formula>
    </cfRule>
  </conditionalFormatting>
  <conditionalFormatting sqref="H12:H17">
    <cfRule type="cellIs" dxfId="7162" priority="661" stopIfTrue="1" operator="greaterThan">
      <formula>($C12)-($E12+$F12+$G12)</formula>
    </cfRule>
  </conditionalFormatting>
  <conditionalFormatting sqref="I12:I17">
    <cfRule type="cellIs" dxfId="7161" priority="660" stopIfTrue="1" operator="notEqual">
      <formula>$C12-$J12</formula>
    </cfRule>
  </conditionalFormatting>
  <conditionalFormatting sqref="J12:J17">
    <cfRule type="cellIs" dxfId="7160" priority="659" stopIfTrue="1" operator="notEqual">
      <formula>$C12-$I12</formula>
    </cfRule>
  </conditionalFormatting>
  <conditionalFormatting sqref="C7">
    <cfRule type="cellIs" dxfId="7159" priority="658" stopIfTrue="1" operator="greaterThan">
      <formula>$B$7</formula>
    </cfRule>
  </conditionalFormatting>
  <conditionalFormatting sqref="C8">
    <cfRule type="cellIs" dxfId="7158" priority="657" stopIfTrue="1" operator="greaterThan">
      <formula>$B$8</formula>
    </cfRule>
  </conditionalFormatting>
  <conditionalFormatting sqref="C9:C10">
    <cfRule type="cellIs" dxfId="7157" priority="656" stopIfTrue="1" operator="greaterThan">
      <formula>$B9</formula>
    </cfRule>
  </conditionalFormatting>
  <conditionalFormatting sqref="C12:C17">
    <cfRule type="cellIs" dxfId="7156" priority="655" stopIfTrue="1" operator="greaterThan">
      <formula>$B12</formula>
    </cfRule>
  </conditionalFormatting>
  <conditionalFormatting sqref="E7:E10">
    <cfRule type="cellIs" dxfId="7155" priority="654" stopIfTrue="1" operator="greaterThan">
      <formula>($C7)-($F7+$G7+$H7)</formula>
    </cfRule>
  </conditionalFormatting>
  <conditionalFormatting sqref="F7:F10">
    <cfRule type="cellIs" dxfId="7154" priority="653" stopIfTrue="1" operator="greaterThan">
      <formula>($C7)-($E7+$G7+$H7)</formula>
    </cfRule>
  </conditionalFormatting>
  <conditionalFormatting sqref="G7:G10">
    <cfRule type="cellIs" dxfId="7153" priority="652" stopIfTrue="1" operator="greaterThan">
      <formula>($C7)-($E7+$F7+$H7)</formula>
    </cfRule>
  </conditionalFormatting>
  <conditionalFormatting sqref="H7:H10">
    <cfRule type="cellIs" dxfId="7152" priority="651" stopIfTrue="1" operator="greaterThan">
      <formula>($C7)-($E7+$F7+$G7)</formula>
    </cfRule>
  </conditionalFormatting>
  <conditionalFormatting sqref="I7:I10">
    <cfRule type="cellIs" dxfId="7151" priority="650" stopIfTrue="1" operator="notEqual">
      <formula>$C7-$J7</formula>
    </cfRule>
  </conditionalFormatting>
  <conditionalFormatting sqref="J7:J10">
    <cfRule type="cellIs" dxfId="7150" priority="649" stopIfTrue="1" operator="notEqual">
      <formula>$C7-$I7</formula>
    </cfRule>
  </conditionalFormatting>
  <conditionalFormatting sqref="E12:E17">
    <cfRule type="cellIs" dxfId="7149" priority="648" stopIfTrue="1" operator="greaterThan">
      <formula>($C12)-($F12+$G12+$H12)</formula>
    </cfRule>
  </conditionalFormatting>
  <conditionalFormatting sqref="F12:F17">
    <cfRule type="cellIs" dxfId="7148" priority="647" stopIfTrue="1" operator="greaterThan">
      <formula>($C12)-($E12+$G12+$H12)</formula>
    </cfRule>
  </conditionalFormatting>
  <conditionalFormatting sqref="G12:G17">
    <cfRule type="cellIs" dxfId="7147" priority="646" stopIfTrue="1" operator="greaterThan">
      <formula>($C12)-($E12+$F12+$H12)</formula>
    </cfRule>
  </conditionalFormatting>
  <conditionalFormatting sqref="H12:H17">
    <cfRule type="cellIs" dxfId="7146" priority="645" stopIfTrue="1" operator="greaterThan">
      <formula>($C12)-($E12+$F12+$G12)</formula>
    </cfRule>
  </conditionalFormatting>
  <conditionalFormatting sqref="I12:I17">
    <cfRule type="cellIs" dxfId="7145" priority="644" stopIfTrue="1" operator="notEqual">
      <formula>$C12-$J12</formula>
    </cfRule>
  </conditionalFormatting>
  <conditionalFormatting sqref="J12:J17">
    <cfRule type="cellIs" dxfId="7144" priority="643" stopIfTrue="1" operator="notEqual">
      <formula>$C12-$I12</formula>
    </cfRule>
  </conditionalFormatting>
  <conditionalFormatting sqref="C7">
    <cfRule type="cellIs" dxfId="7143" priority="642" stopIfTrue="1" operator="greaterThan">
      <formula>$B$7</formula>
    </cfRule>
  </conditionalFormatting>
  <conditionalFormatting sqref="C8">
    <cfRule type="cellIs" dxfId="7142" priority="641" stopIfTrue="1" operator="greaterThan">
      <formula>$B$8</formula>
    </cfRule>
  </conditionalFormatting>
  <conditionalFormatting sqref="C9:C10">
    <cfRule type="cellIs" dxfId="7141" priority="640" stopIfTrue="1" operator="greaterThan">
      <formula>$B9</formula>
    </cfRule>
  </conditionalFormatting>
  <conditionalFormatting sqref="C12:C17">
    <cfRule type="cellIs" dxfId="7140" priority="639" stopIfTrue="1" operator="greaterThan">
      <formula>$B12</formula>
    </cfRule>
  </conditionalFormatting>
  <conditionalFormatting sqref="E7:E10">
    <cfRule type="cellIs" dxfId="7139" priority="638" stopIfTrue="1" operator="greaterThan">
      <formula>($C7)-($F7+$G7+$H7)</formula>
    </cfRule>
  </conditionalFormatting>
  <conditionalFormatting sqref="F7:F10">
    <cfRule type="cellIs" dxfId="7138" priority="637" stopIfTrue="1" operator="greaterThan">
      <formula>($C7)-($E7+$G7+$H7)</formula>
    </cfRule>
  </conditionalFormatting>
  <conditionalFormatting sqref="G7:G10">
    <cfRule type="cellIs" dxfId="7137" priority="636" stopIfTrue="1" operator="greaterThan">
      <formula>($C7)-($E7+$F7+$H7)</formula>
    </cfRule>
  </conditionalFormatting>
  <conditionalFormatting sqref="H7:H10">
    <cfRule type="cellIs" dxfId="7136" priority="635" stopIfTrue="1" operator="greaterThan">
      <formula>($C7)-($E7+$F7+$G7)</formula>
    </cfRule>
  </conditionalFormatting>
  <conditionalFormatting sqref="I7:I10">
    <cfRule type="cellIs" dxfId="7135" priority="634" stopIfTrue="1" operator="notEqual">
      <formula>$C7-$J7</formula>
    </cfRule>
  </conditionalFormatting>
  <conditionalFormatting sqref="J7:J10">
    <cfRule type="cellIs" dxfId="7134" priority="633" stopIfTrue="1" operator="notEqual">
      <formula>$C7-$I7</formula>
    </cfRule>
  </conditionalFormatting>
  <conditionalFormatting sqref="E12:E17">
    <cfRule type="cellIs" dxfId="7133" priority="632" stopIfTrue="1" operator="greaterThan">
      <formula>($C12)-($F12+$G12+$H12)</formula>
    </cfRule>
  </conditionalFormatting>
  <conditionalFormatting sqref="F12:F17">
    <cfRule type="cellIs" dxfId="7132" priority="631" stopIfTrue="1" operator="greaterThan">
      <formula>($C12)-($E12+$G12+$H12)</formula>
    </cfRule>
  </conditionalFormatting>
  <conditionalFormatting sqref="G12:G17">
    <cfRule type="cellIs" dxfId="7131" priority="630" stopIfTrue="1" operator="greaterThan">
      <formula>($C12)-($E12+$F12+$H12)</formula>
    </cfRule>
  </conditionalFormatting>
  <conditionalFormatting sqref="H12:H17">
    <cfRule type="cellIs" dxfId="7130" priority="629" stopIfTrue="1" operator="greaterThan">
      <formula>($C12)-($E12+$F12+$G12)</formula>
    </cfRule>
  </conditionalFormatting>
  <conditionalFormatting sqref="I12:I17">
    <cfRule type="cellIs" dxfId="7129" priority="628" stopIfTrue="1" operator="notEqual">
      <formula>$C12-$J12</formula>
    </cfRule>
  </conditionalFormatting>
  <conditionalFormatting sqref="J12:J17">
    <cfRule type="cellIs" dxfId="7128" priority="627" stopIfTrue="1" operator="notEqual">
      <formula>$C12-$I12</formula>
    </cfRule>
  </conditionalFormatting>
  <conditionalFormatting sqref="C7">
    <cfRule type="cellIs" dxfId="7127" priority="626" stopIfTrue="1" operator="greaterThan">
      <formula>$B$7</formula>
    </cfRule>
  </conditionalFormatting>
  <conditionalFormatting sqref="C8">
    <cfRule type="cellIs" dxfId="7126" priority="625" stopIfTrue="1" operator="greaterThan">
      <formula>$B$8</formula>
    </cfRule>
  </conditionalFormatting>
  <conditionalFormatting sqref="C9:C10">
    <cfRule type="cellIs" dxfId="7125" priority="624" stopIfTrue="1" operator="greaterThan">
      <formula>$B9</formula>
    </cfRule>
  </conditionalFormatting>
  <conditionalFormatting sqref="C12:C17">
    <cfRule type="cellIs" dxfId="7124" priority="623" stopIfTrue="1" operator="greaterThan">
      <formula>$B12</formula>
    </cfRule>
  </conditionalFormatting>
  <conditionalFormatting sqref="E7:E10">
    <cfRule type="cellIs" dxfId="7123" priority="622" stopIfTrue="1" operator="greaterThan">
      <formula>($C7)-($F7+$G7+$H7)</formula>
    </cfRule>
  </conditionalFormatting>
  <conditionalFormatting sqref="F7:F10">
    <cfRule type="cellIs" dxfId="7122" priority="621" stopIfTrue="1" operator="greaterThan">
      <formula>($C7)-($E7+$G7+$H7)</formula>
    </cfRule>
  </conditionalFormatting>
  <conditionalFormatting sqref="G7:G10">
    <cfRule type="cellIs" dxfId="7121" priority="620" stopIfTrue="1" operator="greaterThan">
      <formula>($C7)-($E7+$F7+$H7)</formula>
    </cfRule>
  </conditionalFormatting>
  <conditionalFormatting sqref="H7:H10">
    <cfRule type="cellIs" dxfId="7120" priority="619" stopIfTrue="1" operator="greaterThan">
      <formula>($C7)-($E7+$F7+$G7)</formula>
    </cfRule>
  </conditionalFormatting>
  <conditionalFormatting sqref="I7:I10">
    <cfRule type="cellIs" dxfId="7119" priority="618" stopIfTrue="1" operator="notEqual">
      <formula>$C7-$J7</formula>
    </cfRule>
  </conditionalFormatting>
  <conditionalFormatting sqref="J7:J10">
    <cfRule type="cellIs" dxfId="7118" priority="617" stopIfTrue="1" operator="notEqual">
      <formula>$C7-$I7</formula>
    </cfRule>
  </conditionalFormatting>
  <conditionalFormatting sqref="E12:E17">
    <cfRule type="cellIs" dxfId="7117" priority="616" stopIfTrue="1" operator="greaterThan">
      <formula>($C12)-($F12+$G12+$H12)</formula>
    </cfRule>
  </conditionalFormatting>
  <conditionalFormatting sqref="F12:F17">
    <cfRule type="cellIs" dxfId="7116" priority="615" stopIfTrue="1" operator="greaterThan">
      <formula>($C12)-($E12+$G12+$H12)</formula>
    </cfRule>
  </conditionalFormatting>
  <conditionalFormatting sqref="G12:G17">
    <cfRule type="cellIs" dxfId="7115" priority="614" stopIfTrue="1" operator="greaterThan">
      <formula>($C12)-($E12+$F12+$H12)</formula>
    </cfRule>
  </conditionalFormatting>
  <conditionalFormatting sqref="H12:H17">
    <cfRule type="cellIs" dxfId="7114" priority="613" stopIfTrue="1" operator="greaterThan">
      <formula>($C12)-($E12+$F12+$G12)</formula>
    </cfRule>
  </conditionalFormatting>
  <conditionalFormatting sqref="I12:I17">
    <cfRule type="cellIs" dxfId="7113" priority="612" stopIfTrue="1" operator="notEqual">
      <formula>$C12-$J12</formula>
    </cfRule>
  </conditionalFormatting>
  <conditionalFormatting sqref="J12:J17">
    <cfRule type="cellIs" dxfId="7112" priority="611" stopIfTrue="1" operator="notEqual">
      <formula>$C12-$I12</formula>
    </cfRule>
  </conditionalFormatting>
  <conditionalFormatting sqref="C7">
    <cfRule type="cellIs" dxfId="7111" priority="610" stopIfTrue="1" operator="greaterThan">
      <formula>$B$7</formula>
    </cfRule>
  </conditionalFormatting>
  <conditionalFormatting sqref="C8">
    <cfRule type="cellIs" dxfId="7110" priority="609" stopIfTrue="1" operator="greaterThan">
      <formula>$B$8</formula>
    </cfRule>
  </conditionalFormatting>
  <conditionalFormatting sqref="C9:C10">
    <cfRule type="cellIs" dxfId="7109" priority="608" stopIfTrue="1" operator="greaterThan">
      <formula>$B9</formula>
    </cfRule>
  </conditionalFormatting>
  <conditionalFormatting sqref="E7:E10">
    <cfRule type="cellIs" dxfId="7108" priority="607" stopIfTrue="1" operator="greaterThan">
      <formula>($C7)-($F7+$G7+$H7)</formula>
    </cfRule>
  </conditionalFormatting>
  <conditionalFormatting sqref="F7:F10">
    <cfRule type="cellIs" dxfId="7107" priority="606" stopIfTrue="1" operator="greaterThan">
      <formula>($C7)-($E7+$G7+$H7)</formula>
    </cfRule>
  </conditionalFormatting>
  <conditionalFormatting sqref="G7:G10">
    <cfRule type="cellIs" dxfId="7106" priority="605" stopIfTrue="1" operator="greaterThan">
      <formula>($C7)-($E7+$F7+$H7)</formula>
    </cfRule>
  </conditionalFormatting>
  <conditionalFormatting sqref="H7:H10">
    <cfRule type="cellIs" dxfId="7105" priority="604" stopIfTrue="1" operator="greaterThan">
      <formula>($C7)-($E7+$F7+$G7)</formula>
    </cfRule>
  </conditionalFormatting>
  <conditionalFormatting sqref="I7:I10">
    <cfRule type="cellIs" dxfId="7104" priority="603" stopIfTrue="1" operator="notEqual">
      <formula>$C7-$J7</formula>
    </cfRule>
  </conditionalFormatting>
  <conditionalFormatting sqref="J7:J10">
    <cfRule type="cellIs" dxfId="7103" priority="602" stopIfTrue="1" operator="notEqual">
      <formula>$C7-$I7</formula>
    </cfRule>
  </conditionalFormatting>
  <conditionalFormatting sqref="C12:C17">
    <cfRule type="cellIs" dxfId="7102" priority="601" stopIfTrue="1" operator="greaterThan">
      <formula>$B12</formula>
    </cfRule>
  </conditionalFormatting>
  <conditionalFormatting sqref="E12:E17">
    <cfRule type="cellIs" dxfId="7101" priority="600" stopIfTrue="1" operator="greaterThan">
      <formula>($C12)-($F12+$G12+$H12)</formula>
    </cfRule>
  </conditionalFormatting>
  <conditionalFormatting sqref="F12:F17">
    <cfRule type="cellIs" dxfId="7100" priority="599" stopIfTrue="1" operator="greaterThan">
      <formula>($C12)-($E12+$G12+$H12)</formula>
    </cfRule>
  </conditionalFormatting>
  <conditionalFormatting sqref="G12:G17">
    <cfRule type="cellIs" dxfId="7099" priority="598" stopIfTrue="1" operator="greaterThan">
      <formula>($C12)-($E12+$F12+$H12)</formula>
    </cfRule>
  </conditionalFormatting>
  <conditionalFormatting sqref="H12:H17">
    <cfRule type="cellIs" dxfId="7098" priority="597" stopIfTrue="1" operator="greaterThan">
      <formula>($C12)-($E12+$F12+$G12)</formula>
    </cfRule>
  </conditionalFormatting>
  <conditionalFormatting sqref="I12:I17">
    <cfRule type="cellIs" dxfId="7097" priority="596" stopIfTrue="1" operator="notEqual">
      <formula>$C12-$J12</formula>
    </cfRule>
  </conditionalFormatting>
  <conditionalFormatting sqref="J12:J17">
    <cfRule type="cellIs" dxfId="7096" priority="595" stopIfTrue="1" operator="notEqual">
      <formula>$C12-$I12</formula>
    </cfRule>
  </conditionalFormatting>
  <conditionalFormatting sqref="C7">
    <cfRule type="cellIs" dxfId="7095" priority="594" stopIfTrue="1" operator="greaterThan">
      <formula>$B$7</formula>
    </cfRule>
  </conditionalFormatting>
  <conditionalFormatting sqref="C8">
    <cfRule type="cellIs" dxfId="7094" priority="593" stopIfTrue="1" operator="greaterThan">
      <formula>$B$8</formula>
    </cfRule>
  </conditionalFormatting>
  <conditionalFormatting sqref="C9:C10">
    <cfRule type="cellIs" dxfId="7093" priority="592" stopIfTrue="1" operator="greaterThan">
      <formula>$B9</formula>
    </cfRule>
  </conditionalFormatting>
  <conditionalFormatting sqref="C12:C17">
    <cfRule type="cellIs" dxfId="7092" priority="591" stopIfTrue="1" operator="greaterThan">
      <formula>$B12</formula>
    </cfRule>
  </conditionalFormatting>
  <conditionalFormatting sqref="E7:E10">
    <cfRule type="cellIs" dxfId="7091" priority="590" stopIfTrue="1" operator="greaterThan">
      <formula>($C7)-($F7+$G7+$H7)</formula>
    </cfRule>
  </conditionalFormatting>
  <conditionalFormatting sqref="F7:F10">
    <cfRule type="cellIs" dxfId="7090" priority="589" stopIfTrue="1" operator="greaterThan">
      <formula>($C7)-($E7+$G7+$H7)</formula>
    </cfRule>
  </conditionalFormatting>
  <conditionalFormatting sqref="G7:G10">
    <cfRule type="cellIs" dxfId="7089" priority="588" stopIfTrue="1" operator="greaterThan">
      <formula>($C7)-($E7+$F7+$H7)</formula>
    </cfRule>
  </conditionalFormatting>
  <conditionalFormatting sqref="H7:H10">
    <cfRule type="cellIs" dxfId="7088" priority="587" stopIfTrue="1" operator="greaterThan">
      <formula>($C7)-($E7+$F7+$G7)</formula>
    </cfRule>
  </conditionalFormatting>
  <conditionalFormatting sqref="I7:I10">
    <cfRule type="cellIs" dxfId="7087" priority="586" stopIfTrue="1" operator="notEqual">
      <formula>$C7-$J7</formula>
    </cfRule>
  </conditionalFormatting>
  <conditionalFormatting sqref="J7:J10">
    <cfRule type="cellIs" dxfId="7086" priority="585" stopIfTrue="1" operator="notEqual">
      <formula>$C7-$I7</formula>
    </cfRule>
  </conditionalFormatting>
  <conditionalFormatting sqref="E12:E17">
    <cfRule type="cellIs" dxfId="7085" priority="584" stopIfTrue="1" operator="greaterThan">
      <formula>($C12)-($F12+$G12+$H12)</formula>
    </cfRule>
  </conditionalFormatting>
  <conditionalFormatting sqref="F12:F17">
    <cfRule type="cellIs" dxfId="7084" priority="583" stopIfTrue="1" operator="greaterThan">
      <formula>($C12)-($E12+$G12+$H12)</formula>
    </cfRule>
  </conditionalFormatting>
  <conditionalFormatting sqref="G12:G17">
    <cfRule type="cellIs" dxfId="7083" priority="582" stopIfTrue="1" operator="greaterThan">
      <formula>($C12)-($E12+$F12+$H12)</formula>
    </cfRule>
  </conditionalFormatting>
  <conditionalFormatting sqref="H12:H17">
    <cfRule type="cellIs" dxfId="7082" priority="581" stopIfTrue="1" operator="greaterThan">
      <formula>($C12)-($E12+$F12+$G12)</formula>
    </cfRule>
  </conditionalFormatting>
  <conditionalFormatting sqref="I12:I17">
    <cfRule type="cellIs" dxfId="7081" priority="580" stopIfTrue="1" operator="notEqual">
      <formula>$C12-$J12</formula>
    </cfRule>
  </conditionalFormatting>
  <conditionalFormatting sqref="J12:J17">
    <cfRule type="cellIs" dxfId="7080" priority="579" stopIfTrue="1" operator="notEqual">
      <formula>$C12-$I12</formula>
    </cfRule>
  </conditionalFormatting>
  <conditionalFormatting sqref="C7">
    <cfRule type="cellIs" dxfId="7079" priority="578" stopIfTrue="1" operator="greaterThan">
      <formula>$B$7</formula>
    </cfRule>
  </conditionalFormatting>
  <conditionalFormatting sqref="C8">
    <cfRule type="cellIs" dxfId="7078" priority="577" stopIfTrue="1" operator="greaterThan">
      <formula>$B$8</formula>
    </cfRule>
  </conditionalFormatting>
  <conditionalFormatting sqref="C9:C10">
    <cfRule type="cellIs" dxfId="7077" priority="576" stopIfTrue="1" operator="greaterThan">
      <formula>$B9</formula>
    </cfRule>
  </conditionalFormatting>
  <conditionalFormatting sqref="C12:C17">
    <cfRule type="cellIs" dxfId="7076" priority="575" stopIfTrue="1" operator="greaterThan">
      <formula>$B12</formula>
    </cfRule>
  </conditionalFormatting>
  <conditionalFormatting sqref="E7:E10">
    <cfRule type="cellIs" dxfId="7075" priority="574" stopIfTrue="1" operator="greaterThan">
      <formula>($C7)-($F7+$G7+$H7)</formula>
    </cfRule>
  </conditionalFormatting>
  <conditionalFormatting sqref="F7:F10">
    <cfRule type="cellIs" dxfId="7074" priority="573" stopIfTrue="1" operator="greaterThan">
      <formula>($C7)-($E7+$G7+$H7)</formula>
    </cfRule>
  </conditionalFormatting>
  <conditionalFormatting sqref="G7:G10">
    <cfRule type="cellIs" dxfId="7073" priority="572" stopIfTrue="1" operator="greaterThan">
      <formula>($C7)-($E7+$F7+$H7)</formula>
    </cfRule>
  </conditionalFormatting>
  <conditionalFormatting sqref="H7:H10">
    <cfRule type="cellIs" dxfId="7072" priority="571" stopIfTrue="1" operator="greaterThan">
      <formula>($C7)-($E7+$F7+$G7)</formula>
    </cfRule>
  </conditionalFormatting>
  <conditionalFormatting sqref="I7:I10">
    <cfRule type="cellIs" dxfId="7071" priority="570" stopIfTrue="1" operator="notEqual">
      <formula>$C7-$J7</formula>
    </cfRule>
  </conditionalFormatting>
  <conditionalFormatting sqref="J7:J10">
    <cfRule type="cellIs" dxfId="7070" priority="569" stopIfTrue="1" operator="notEqual">
      <formula>$C7-$I7</formula>
    </cfRule>
  </conditionalFormatting>
  <conditionalFormatting sqref="E12:E17">
    <cfRule type="cellIs" dxfId="7069" priority="568" stopIfTrue="1" operator="greaterThan">
      <formula>($C12)-($F12+$G12+$H12)</formula>
    </cfRule>
  </conditionalFormatting>
  <conditionalFormatting sqref="F12:F17">
    <cfRule type="cellIs" dxfId="7068" priority="567" stopIfTrue="1" operator="greaterThan">
      <formula>($C12)-($E12+$G12+$H12)</formula>
    </cfRule>
  </conditionalFormatting>
  <conditionalFormatting sqref="G12:G17">
    <cfRule type="cellIs" dxfId="7067" priority="566" stopIfTrue="1" operator="greaterThan">
      <formula>($C12)-($E12+$F12+$H12)</formula>
    </cfRule>
  </conditionalFormatting>
  <conditionalFormatting sqref="H12:H17">
    <cfRule type="cellIs" dxfId="7066" priority="565" stopIfTrue="1" operator="greaterThan">
      <formula>($C12)-($E12+$F12+$G12)</formula>
    </cfRule>
  </conditionalFormatting>
  <conditionalFormatting sqref="I12:I17">
    <cfRule type="cellIs" dxfId="7065" priority="564" stopIfTrue="1" operator="notEqual">
      <formula>$C12-$J12</formula>
    </cfRule>
  </conditionalFormatting>
  <conditionalFormatting sqref="J12:J17">
    <cfRule type="cellIs" dxfId="7064" priority="563" stopIfTrue="1" operator="notEqual">
      <formula>$C12-$I12</formula>
    </cfRule>
  </conditionalFormatting>
  <conditionalFormatting sqref="C7">
    <cfRule type="cellIs" dxfId="7063" priority="562" stopIfTrue="1" operator="greaterThan">
      <formula>$B$7</formula>
    </cfRule>
  </conditionalFormatting>
  <conditionalFormatting sqref="C8">
    <cfRule type="cellIs" dxfId="7062" priority="561" stopIfTrue="1" operator="greaterThan">
      <formula>$B$8</formula>
    </cfRule>
  </conditionalFormatting>
  <conditionalFormatting sqref="C9:C10">
    <cfRule type="cellIs" dxfId="7061" priority="560" stopIfTrue="1" operator="greaterThan">
      <formula>$B9</formula>
    </cfRule>
  </conditionalFormatting>
  <conditionalFormatting sqref="C12:C17">
    <cfRule type="cellIs" dxfId="7060" priority="559" stopIfTrue="1" operator="greaterThan">
      <formula>$B12</formula>
    </cfRule>
  </conditionalFormatting>
  <conditionalFormatting sqref="E7:E10">
    <cfRule type="cellIs" dxfId="7059" priority="558" stopIfTrue="1" operator="greaterThan">
      <formula>($C7)-($F7+$G7+$H7)</formula>
    </cfRule>
  </conditionalFormatting>
  <conditionalFormatting sqref="F7:F10">
    <cfRule type="cellIs" dxfId="7058" priority="557" stopIfTrue="1" operator="greaterThan">
      <formula>($C7)-($E7+$G7+$H7)</formula>
    </cfRule>
  </conditionalFormatting>
  <conditionalFormatting sqref="G7:G10">
    <cfRule type="cellIs" dxfId="7057" priority="556" stopIfTrue="1" operator="greaterThan">
      <formula>($C7)-($E7+$F7+$H7)</formula>
    </cfRule>
  </conditionalFormatting>
  <conditionalFormatting sqref="H7:H10">
    <cfRule type="cellIs" dxfId="7056" priority="555" stopIfTrue="1" operator="greaterThan">
      <formula>($C7)-($E7+$F7+$G7)</formula>
    </cfRule>
  </conditionalFormatting>
  <conditionalFormatting sqref="I7:I10">
    <cfRule type="cellIs" dxfId="7055" priority="554" stopIfTrue="1" operator="notEqual">
      <formula>$C7-$J7</formula>
    </cfRule>
  </conditionalFormatting>
  <conditionalFormatting sqref="J7:J10">
    <cfRule type="cellIs" dxfId="7054" priority="553" stopIfTrue="1" operator="notEqual">
      <formula>$C7-$I7</formula>
    </cfRule>
  </conditionalFormatting>
  <conditionalFormatting sqref="E12:E17">
    <cfRule type="cellIs" dxfId="7053" priority="552" stopIfTrue="1" operator="greaterThan">
      <formula>($C12)-($F12+$G12+$H12)</formula>
    </cfRule>
  </conditionalFormatting>
  <conditionalFormatting sqref="F12:F17">
    <cfRule type="cellIs" dxfId="7052" priority="551" stopIfTrue="1" operator="greaterThan">
      <formula>($C12)-($E12+$G12+$H12)</formula>
    </cfRule>
  </conditionalFormatting>
  <conditionalFormatting sqref="G12:G17">
    <cfRule type="cellIs" dxfId="7051" priority="550" stopIfTrue="1" operator="greaterThan">
      <formula>($C12)-($E12+$F12+$H12)</formula>
    </cfRule>
  </conditionalFormatting>
  <conditionalFormatting sqref="H12:H17">
    <cfRule type="cellIs" dxfId="7050" priority="549" stopIfTrue="1" operator="greaterThan">
      <formula>($C12)-($E12+$F12+$G12)</formula>
    </cfRule>
  </conditionalFormatting>
  <conditionalFormatting sqref="I12:I17">
    <cfRule type="cellIs" dxfId="7049" priority="548" stopIfTrue="1" operator="notEqual">
      <formula>$C12-$J12</formula>
    </cfRule>
  </conditionalFormatting>
  <conditionalFormatting sqref="J12:J17">
    <cfRule type="cellIs" dxfId="7048" priority="547" stopIfTrue="1" operator="notEqual">
      <formula>$C12-$I12</formula>
    </cfRule>
  </conditionalFormatting>
  <conditionalFormatting sqref="C7">
    <cfRule type="cellIs" dxfId="7047" priority="546" stopIfTrue="1" operator="greaterThan">
      <formula>$B$7</formula>
    </cfRule>
  </conditionalFormatting>
  <conditionalFormatting sqref="C8">
    <cfRule type="cellIs" dxfId="7046" priority="545" stopIfTrue="1" operator="greaterThan">
      <formula>$B$8</formula>
    </cfRule>
  </conditionalFormatting>
  <conditionalFormatting sqref="C9:C10">
    <cfRule type="cellIs" dxfId="7045" priority="544" stopIfTrue="1" operator="greaterThan">
      <formula>$B9</formula>
    </cfRule>
  </conditionalFormatting>
  <conditionalFormatting sqref="C12:C17">
    <cfRule type="cellIs" dxfId="7044" priority="543" stopIfTrue="1" operator="greaterThan">
      <formula>$B12</formula>
    </cfRule>
  </conditionalFormatting>
  <conditionalFormatting sqref="E7:E10">
    <cfRule type="cellIs" dxfId="7043" priority="542" stopIfTrue="1" operator="greaterThan">
      <formula>($C7)-($F7+$G7+$H7)</formula>
    </cfRule>
  </conditionalFormatting>
  <conditionalFormatting sqref="F7:F10">
    <cfRule type="cellIs" dxfId="7042" priority="541" stopIfTrue="1" operator="greaterThan">
      <formula>($C7)-($E7+$G7+$H7)</formula>
    </cfRule>
  </conditionalFormatting>
  <conditionalFormatting sqref="G7:G10">
    <cfRule type="cellIs" dxfId="7041" priority="540" stopIfTrue="1" operator="greaterThan">
      <formula>($C7)-($E7+$F7+$H7)</formula>
    </cfRule>
  </conditionalFormatting>
  <conditionalFormatting sqref="H7:H10">
    <cfRule type="cellIs" dxfId="7040" priority="539" stopIfTrue="1" operator="greaterThan">
      <formula>($C7)-($E7+$F7+$G7)</formula>
    </cfRule>
  </conditionalFormatting>
  <conditionalFormatting sqref="I7:I10">
    <cfRule type="cellIs" dxfId="7039" priority="538" stopIfTrue="1" operator="notEqual">
      <formula>$C7-$J7</formula>
    </cfRule>
  </conditionalFormatting>
  <conditionalFormatting sqref="J7:J10">
    <cfRule type="cellIs" dxfId="7038" priority="537" stopIfTrue="1" operator="notEqual">
      <formula>$C7-$I7</formula>
    </cfRule>
  </conditionalFormatting>
  <conditionalFormatting sqref="E12:E17">
    <cfRule type="cellIs" dxfId="7037" priority="536" stopIfTrue="1" operator="greaterThan">
      <formula>($C12)-($F12+$G12+$H12)</formula>
    </cfRule>
  </conditionalFormatting>
  <conditionalFormatting sqref="F12:F17">
    <cfRule type="cellIs" dxfId="7036" priority="535" stopIfTrue="1" operator="greaterThan">
      <formula>($C12)-($E12+$G12+$H12)</formula>
    </cfRule>
  </conditionalFormatting>
  <conditionalFormatting sqref="G12:G17">
    <cfRule type="cellIs" dxfId="7035" priority="534" stopIfTrue="1" operator="greaterThan">
      <formula>($C12)-($E12+$F12+$H12)</formula>
    </cfRule>
  </conditionalFormatting>
  <conditionalFormatting sqref="H12:H17">
    <cfRule type="cellIs" dxfId="7034" priority="533" stopIfTrue="1" operator="greaterThan">
      <formula>($C12)-($E12+$F12+$G12)</formula>
    </cfRule>
  </conditionalFormatting>
  <conditionalFormatting sqref="I12:I17">
    <cfRule type="cellIs" dxfId="7033" priority="532" stopIfTrue="1" operator="notEqual">
      <formula>$C12-$J12</formula>
    </cfRule>
  </conditionalFormatting>
  <conditionalFormatting sqref="J12:J17">
    <cfRule type="cellIs" dxfId="7032" priority="531" stopIfTrue="1" operator="notEqual">
      <formula>$C12-$I12</formula>
    </cfRule>
  </conditionalFormatting>
  <conditionalFormatting sqref="C7">
    <cfRule type="cellIs" dxfId="7031" priority="530" stopIfTrue="1" operator="greaterThan">
      <formula>$B$7</formula>
    </cfRule>
  </conditionalFormatting>
  <conditionalFormatting sqref="C8">
    <cfRule type="cellIs" dxfId="7030" priority="529" stopIfTrue="1" operator="greaterThan">
      <formula>$B$8</formula>
    </cfRule>
  </conditionalFormatting>
  <conditionalFormatting sqref="C9:C10">
    <cfRule type="cellIs" dxfId="7029" priority="528" stopIfTrue="1" operator="greaterThan">
      <formula>$B9</formula>
    </cfRule>
  </conditionalFormatting>
  <conditionalFormatting sqref="C12:C17">
    <cfRule type="cellIs" dxfId="7028" priority="527" stopIfTrue="1" operator="greaterThan">
      <formula>$B12</formula>
    </cfRule>
  </conditionalFormatting>
  <conditionalFormatting sqref="E7:E10">
    <cfRule type="cellIs" dxfId="7027" priority="526" stopIfTrue="1" operator="greaterThan">
      <formula>($C7)-($F7+$G7+$H7)</formula>
    </cfRule>
  </conditionalFormatting>
  <conditionalFormatting sqref="F7:F10">
    <cfRule type="cellIs" dxfId="7026" priority="525" stopIfTrue="1" operator="greaterThan">
      <formula>($C7)-($E7+$G7+$H7)</formula>
    </cfRule>
  </conditionalFormatting>
  <conditionalFormatting sqref="G7:G10">
    <cfRule type="cellIs" dxfId="7025" priority="524" stopIfTrue="1" operator="greaterThan">
      <formula>($C7)-($E7+$F7+$H7)</formula>
    </cfRule>
  </conditionalFormatting>
  <conditionalFormatting sqref="H7:H10">
    <cfRule type="cellIs" dxfId="7024" priority="523" stopIfTrue="1" operator="greaterThan">
      <formula>($C7)-($E7+$F7+$G7)</formula>
    </cfRule>
  </conditionalFormatting>
  <conditionalFormatting sqref="I7:I10">
    <cfRule type="cellIs" dxfId="7023" priority="522" stopIfTrue="1" operator="notEqual">
      <formula>$C7-$J7</formula>
    </cfRule>
  </conditionalFormatting>
  <conditionalFormatting sqref="J7:J10">
    <cfRule type="cellIs" dxfId="7022" priority="521" stopIfTrue="1" operator="notEqual">
      <formula>$C7-$I7</formula>
    </cfRule>
  </conditionalFormatting>
  <conditionalFormatting sqref="E12:E17">
    <cfRule type="cellIs" dxfId="7021" priority="520" stopIfTrue="1" operator="greaterThan">
      <formula>($C12)-($F12+$G12+$H12)</formula>
    </cfRule>
  </conditionalFormatting>
  <conditionalFormatting sqref="F12:F17">
    <cfRule type="cellIs" dxfId="7020" priority="519" stopIfTrue="1" operator="greaterThan">
      <formula>($C12)-($E12+$G12+$H12)</formula>
    </cfRule>
  </conditionalFormatting>
  <conditionalFormatting sqref="G12:G17">
    <cfRule type="cellIs" dxfId="7019" priority="518" stopIfTrue="1" operator="greaterThan">
      <formula>($C12)-($E12+$F12+$H12)</formula>
    </cfRule>
  </conditionalFormatting>
  <conditionalFormatting sqref="H12:H17">
    <cfRule type="cellIs" dxfId="7018" priority="517" stopIfTrue="1" operator="greaterThan">
      <formula>($C12)-($E12+$F12+$G12)</formula>
    </cfRule>
  </conditionalFormatting>
  <conditionalFormatting sqref="I12:I17">
    <cfRule type="cellIs" dxfId="7017" priority="516" stopIfTrue="1" operator="notEqual">
      <formula>$C12-$J12</formula>
    </cfRule>
  </conditionalFormatting>
  <conditionalFormatting sqref="J12:J17">
    <cfRule type="cellIs" dxfId="7016" priority="515" stopIfTrue="1" operator="notEqual">
      <formula>$C12-$I12</formula>
    </cfRule>
  </conditionalFormatting>
  <conditionalFormatting sqref="C7">
    <cfRule type="cellIs" dxfId="7015" priority="514" stopIfTrue="1" operator="greaterThan">
      <formula>$B$7</formula>
    </cfRule>
  </conditionalFormatting>
  <conditionalFormatting sqref="C8">
    <cfRule type="cellIs" dxfId="7014" priority="513" stopIfTrue="1" operator="greaterThan">
      <formula>$B$8</formula>
    </cfRule>
  </conditionalFormatting>
  <conditionalFormatting sqref="C9:C10">
    <cfRule type="cellIs" dxfId="7013" priority="512" stopIfTrue="1" operator="greaterThan">
      <formula>$B9</formula>
    </cfRule>
  </conditionalFormatting>
  <conditionalFormatting sqref="C12:C17">
    <cfRule type="cellIs" dxfId="7012" priority="511" stopIfTrue="1" operator="greaterThan">
      <formula>$B12</formula>
    </cfRule>
  </conditionalFormatting>
  <conditionalFormatting sqref="E7:E10">
    <cfRule type="cellIs" dxfId="7011" priority="510" stopIfTrue="1" operator="greaterThan">
      <formula>($C7)-($F7+$G7+$H7)</formula>
    </cfRule>
  </conditionalFormatting>
  <conditionalFormatting sqref="F7:F10">
    <cfRule type="cellIs" dxfId="7010" priority="509" stopIfTrue="1" operator="greaterThan">
      <formula>($C7)-($E7+$G7+$H7)</formula>
    </cfRule>
  </conditionalFormatting>
  <conditionalFormatting sqref="G7:G10">
    <cfRule type="cellIs" dxfId="7009" priority="508" stopIfTrue="1" operator="greaterThan">
      <formula>($C7)-($E7+$F7+$H7)</formula>
    </cfRule>
  </conditionalFormatting>
  <conditionalFormatting sqref="H7:H10">
    <cfRule type="cellIs" dxfId="7008" priority="507" stopIfTrue="1" operator="greaterThan">
      <formula>($C7)-($E7+$F7+$G7)</formula>
    </cfRule>
  </conditionalFormatting>
  <conditionalFormatting sqref="I7:I10">
    <cfRule type="cellIs" dxfId="7007" priority="506" stopIfTrue="1" operator="notEqual">
      <formula>$C7-$J7</formula>
    </cfRule>
  </conditionalFormatting>
  <conditionalFormatting sqref="J7:J10">
    <cfRule type="cellIs" dxfId="7006" priority="505" stopIfTrue="1" operator="notEqual">
      <formula>$C7-$I7</formula>
    </cfRule>
  </conditionalFormatting>
  <conditionalFormatting sqref="E12:E17">
    <cfRule type="cellIs" dxfId="7005" priority="504" stopIfTrue="1" operator="greaterThan">
      <formula>($C12)-($F12+$G12+$H12)</formula>
    </cfRule>
  </conditionalFormatting>
  <conditionalFormatting sqref="F12:F17">
    <cfRule type="cellIs" dxfId="7004" priority="503" stopIfTrue="1" operator="greaterThan">
      <formula>($C12)-($E12+$G12+$H12)</formula>
    </cfRule>
  </conditionalFormatting>
  <conditionalFormatting sqref="G12:G17">
    <cfRule type="cellIs" dxfId="7003" priority="502" stopIfTrue="1" operator="greaterThan">
      <formula>($C12)-($E12+$F12+$H12)</formula>
    </cfRule>
  </conditionalFormatting>
  <conditionalFormatting sqref="H12:H17">
    <cfRule type="cellIs" dxfId="7002" priority="501" stopIfTrue="1" operator="greaterThan">
      <formula>($C12)-($E12+$F12+$G12)</formula>
    </cfRule>
  </conditionalFormatting>
  <conditionalFormatting sqref="I12:I17">
    <cfRule type="cellIs" dxfId="7001" priority="500" stopIfTrue="1" operator="notEqual">
      <formula>$C12-$J12</formula>
    </cfRule>
  </conditionalFormatting>
  <conditionalFormatting sqref="J12:J17">
    <cfRule type="cellIs" dxfId="7000" priority="499" stopIfTrue="1" operator="notEqual">
      <formula>$C12-$I12</formula>
    </cfRule>
  </conditionalFormatting>
  <conditionalFormatting sqref="C7">
    <cfRule type="cellIs" dxfId="6999" priority="498" stopIfTrue="1" operator="greaterThan">
      <formula>$B$7</formula>
    </cfRule>
  </conditionalFormatting>
  <conditionalFormatting sqref="C8">
    <cfRule type="cellIs" dxfId="6998" priority="497" stopIfTrue="1" operator="greaterThan">
      <formula>$B$8</formula>
    </cfRule>
  </conditionalFormatting>
  <conditionalFormatting sqref="C9:C10">
    <cfRule type="cellIs" dxfId="6997" priority="496" stopIfTrue="1" operator="greaterThan">
      <formula>$B9</formula>
    </cfRule>
  </conditionalFormatting>
  <conditionalFormatting sqref="C12:C17">
    <cfRule type="cellIs" dxfId="6996" priority="495" stopIfTrue="1" operator="greaterThan">
      <formula>$B12</formula>
    </cfRule>
  </conditionalFormatting>
  <conditionalFormatting sqref="E7:E10">
    <cfRule type="cellIs" dxfId="6995" priority="494" stopIfTrue="1" operator="greaterThan">
      <formula>($C7)-($F7+$G7+$H7)</formula>
    </cfRule>
  </conditionalFormatting>
  <conditionalFormatting sqref="F7:F10">
    <cfRule type="cellIs" dxfId="6994" priority="493" stopIfTrue="1" operator="greaterThan">
      <formula>($C7)-($E7+$G7+$H7)</formula>
    </cfRule>
  </conditionalFormatting>
  <conditionalFormatting sqref="G7:G10">
    <cfRule type="cellIs" dxfId="6993" priority="492" stopIfTrue="1" operator="greaterThan">
      <formula>($C7)-($E7+$F7+$H7)</formula>
    </cfRule>
  </conditionalFormatting>
  <conditionalFormatting sqref="H7:H10">
    <cfRule type="cellIs" dxfId="6992" priority="491" stopIfTrue="1" operator="greaterThan">
      <formula>($C7)-($E7+$F7+$G7)</formula>
    </cfRule>
  </conditionalFormatting>
  <conditionalFormatting sqref="I7:I10">
    <cfRule type="cellIs" dxfId="6991" priority="490" stopIfTrue="1" operator="notEqual">
      <formula>$C7-$J7</formula>
    </cfRule>
  </conditionalFormatting>
  <conditionalFormatting sqref="J7:J10">
    <cfRule type="cellIs" dxfId="6990" priority="489" stopIfTrue="1" operator="notEqual">
      <formula>$C7-$I7</formula>
    </cfRule>
  </conditionalFormatting>
  <conditionalFormatting sqref="E12:E17">
    <cfRule type="cellIs" dxfId="6989" priority="488" stopIfTrue="1" operator="greaterThan">
      <formula>($C12)-($F12+$G12+$H12)</formula>
    </cfRule>
  </conditionalFormatting>
  <conditionalFormatting sqref="F12:F17">
    <cfRule type="cellIs" dxfId="6988" priority="487" stopIfTrue="1" operator="greaterThan">
      <formula>($C12)-($E12+$G12+$H12)</formula>
    </cfRule>
  </conditionalFormatting>
  <conditionalFormatting sqref="G12:G17">
    <cfRule type="cellIs" dxfId="6987" priority="486" stopIfTrue="1" operator="greaterThan">
      <formula>($C12)-($E12+$F12+$H12)</formula>
    </cfRule>
  </conditionalFormatting>
  <conditionalFormatting sqref="H12:H17">
    <cfRule type="cellIs" dxfId="6986" priority="485" stopIfTrue="1" operator="greaterThan">
      <formula>($C12)-($E12+$F12+$G12)</formula>
    </cfRule>
  </conditionalFormatting>
  <conditionalFormatting sqref="I12:I17">
    <cfRule type="cellIs" dxfId="6985" priority="484" stopIfTrue="1" operator="notEqual">
      <formula>$C12-$J12</formula>
    </cfRule>
  </conditionalFormatting>
  <conditionalFormatting sqref="J12:J17">
    <cfRule type="cellIs" dxfId="6984" priority="483" stopIfTrue="1" operator="notEqual">
      <formula>$C12-$I12</formula>
    </cfRule>
  </conditionalFormatting>
  <conditionalFormatting sqref="C7">
    <cfRule type="cellIs" dxfId="6983" priority="482" stopIfTrue="1" operator="greaterThan">
      <formula>$B$7</formula>
    </cfRule>
  </conditionalFormatting>
  <conditionalFormatting sqref="C8">
    <cfRule type="cellIs" dxfId="6982" priority="481" stopIfTrue="1" operator="greaterThan">
      <formula>$B$8</formula>
    </cfRule>
  </conditionalFormatting>
  <conditionalFormatting sqref="C9:C10">
    <cfRule type="cellIs" dxfId="6981" priority="480" stopIfTrue="1" operator="greaterThan">
      <formula>$B9</formula>
    </cfRule>
  </conditionalFormatting>
  <conditionalFormatting sqref="C12:C17">
    <cfRule type="cellIs" dxfId="6980" priority="479" stopIfTrue="1" operator="greaterThan">
      <formula>$B12</formula>
    </cfRule>
  </conditionalFormatting>
  <conditionalFormatting sqref="E7:E10">
    <cfRule type="cellIs" dxfId="6979" priority="478" stopIfTrue="1" operator="greaterThan">
      <formula>($C7)-($F7+$G7+$H7)</formula>
    </cfRule>
  </conditionalFormatting>
  <conditionalFormatting sqref="F7:F10">
    <cfRule type="cellIs" dxfId="6978" priority="477" stopIfTrue="1" operator="greaterThan">
      <formula>($C7)-($E7+$G7+$H7)</formula>
    </cfRule>
  </conditionalFormatting>
  <conditionalFormatting sqref="G7:G10">
    <cfRule type="cellIs" dxfId="6977" priority="476" stopIfTrue="1" operator="greaterThan">
      <formula>($C7)-($E7+$F7+$H7)</formula>
    </cfRule>
  </conditionalFormatting>
  <conditionalFormatting sqref="H7:H10">
    <cfRule type="cellIs" dxfId="6976" priority="475" stopIfTrue="1" operator="greaterThan">
      <formula>($C7)-($E7+$F7+$G7)</formula>
    </cfRule>
  </conditionalFormatting>
  <conditionalFormatting sqref="I7:I10">
    <cfRule type="cellIs" dxfId="6975" priority="474" stopIfTrue="1" operator="notEqual">
      <formula>$C7-$J7</formula>
    </cfRule>
  </conditionalFormatting>
  <conditionalFormatting sqref="J7:J10">
    <cfRule type="cellIs" dxfId="6974" priority="473" stopIfTrue="1" operator="notEqual">
      <formula>$C7-$I7</formula>
    </cfRule>
  </conditionalFormatting>
  <conditionalFormatting sqref="E12:E17">
    <cfRule type="cellIs" dxfId="6973" priority="472" stopIfTrue="1" operator="greaterThan">
      <formula>($C12)-($F12+$G12+$H12)</formula>
    </cfRule>
  </conditionalFormatting>
  <conditionalFormatting sqref="F12:F17">
    <cfRule type="cellIs" dxfId="6972" priority="471" stopIfTrue="1" operator="greaterThan">
      <formula>($C12)-($E12+$G12+$H12)</formula>
    </cfRule>
  </conditionalFormatting>
  <conditionalFormatting sqref="G12:G17">
    <cfRule type="cellIs" dxfId="6971" priority="470" stopIfTrue="1" operator="greaterThan">
      <formula>($C12)-($E12+$F12+$H12)</formula>
    </cfRule>
  </conditionalFormatting>
  <conditionalFormatting sqref="H12:H17">
    <cfRule type="cellIs" dxfId="6970" priority="469" stopIfTrue="1" operator="greaterThan">
      <formula>($C12)-($E12+$F12+$G12)</formula>
    </cfRule>
  </conditionalFormatting>
  <conditionalFormatting sqref="I12:I17">
    <cfRule type="cellIs" dxfId="6969" priority="468" stopIfTrue="1" operator="notEqual">
      <formula>$C12-$J12</formula>
    </cfRule>
  </conditionalFormatting>
  <conditionalFormatting sqref="J12:J17">
    <cfRule type="cellIs" dxfId="6968" priority="467" stopIfTrue="1" operator="notEqual">
      <formula>$C12-$I12</formula>
    </cfRule>
  </conditionalFormatting>
  <conditionalFormatting sqref="C7">
    <cfRule type="cellIs" dxfId="6967" priority="466" stopIfTrue="1" operator="greaterThan">
      <formula>$B$7</formula>
    </cfRule>
  </conditionalFormatting>
  <conditionalFormatting sqref="C8">
    <cfRule type="cellIs" dxfId="6966" priority="465" stopIfTrue="1" operator="greaterThan">
      <formula>$B$8</formula>
    </cfRule>
  </conditionalFormatting>
  <conditionalFormatting sqref="C9:C10">
    <cfRule type="cellIs" dxfId="6965" priority="464" stopIfTrue="1" operator="greaterThan">
      <formula>$B9</formula>
    </cfRule>
  </conditionalFormatting>
  <conditionalFormatting sqref="C12:C17">
    <cfRule type="cellIs" dxfId="6964" priority="463" stopIfTrue="1" operator="greaterThan">
      <formula>$B12</formula>
    </cfRule>
  </conditionalFormatting>
  <conditionalFormatting sqref="E7:E10">
    <cfRule type="cellIs" dxfId="6963" priority="462" stopIfTrue="1" operator="greaterThan">
      <formula>($C7)-($F7+$G7+$H7)</formula>
    </cfRule>
  </conditionalFormatting>
  <conditionalFormatting sqref="F7:F10">
    <cfRule type="cellIs" dxfId="6962" priority="461" stopIfTrue="1" operator="greaterThan">
      <formula>($C7)-($E7+$G7+$H7)</formula>
    </cfRule>
  </conditionalFormatting>
  <conditionalFormatting sqref="G7:G10">
    <cfRule type="cellIs" dxfId="6961" priority="460" stopIfTrue="1" operator="greaterThan">
      <formula>($C7)-($E7+$F7+$H7)</formula>
    </cfRule>
  </conditionalFormatting>
  <conditionalFormatting sqref="H7:H10">
    <cfRule type="cellIs" dxfId="6960" priority="459" stopIfTrue="1" operator="greaterThan">
      <formula>($C7)-($E7+$F7+$G7)</formula>
    </cfRule>
  </conditionalFormatting>
  <conditionalFormatting sqref="I7:I10">
    <cfRule type="cellIs" dxfId="6959" priority="458" stopIfTrue="1" operator="notEqual">
      <formula>$C7-$J7</formula>
    </cfRule>
  </conditionalFormatting>
  <conditionalFormatting sqref="J7:J10">
    <cfRule type="cellIs" dxfId="6958" priority="457" stopIfTrue="1" operator="notEqual">
      <formula>$C7-$I7</formula>
    </cfRule>
  </conditionalFormatting>
  <conditionalFormatting sqref="E12:E17">
    <cfRule type="cellIs" dxfId="6957" priority="456" stopIfTrue="1" operator="greaterThan">
      <formula>($C12)-($F12+$G12+$H12)</formula>
    </cfRule>
  </conditionalFormatting>
  <conditionalFormatting sqref="F12:F17">
    <cfRule type="cellIs" dxfId="6956" priority="455" stopIfTrue="1" operator="greaterThan">
      <formula>($C12)-($E12+$G12+$H12)</formula>
    </cfRule>
  </conditionalFormatting>
  <conditionalFormatting sqref="G12:G17">
    <cfRule type="cellIs" dxfId="6955" priority="454" stopIfTrue="1" operator="greaterThan">
      <formula>($C12)-($E12+$F12+$H12)</formula>
    </cfRule>
  </conditionalFormatting>
  <conditionalFormatting sqref="H12:H17">
    <cfRule type="cellIs" dxfId="6954" priority="453" stopIfTrue="1" operator="greaterThan">
      <formula>($C12)-($E12+$F12+$G12)</formula>
    </cfRule>
  </conditionalFormatting>
  <conditionalFormatting sqref="I12:I17">
    <cfRule type="cellIs" dxfId="6953" priority="452" stopIfTrue="1" operator="notEqual">
      <formula>$C12-$J12</formula>
    </cfRule>
  </conditionalFormatting>
  <conditionalFormatting sqref="J12:J17">
    <cfRule type="cellIs" dxfId="6952" priority="451" stopIfTrue="1" operator="notEqual">
      <formula>$C12-$I12</formula>
    </cfRule>
  </conditionalFormatting>
  <conditionalFormatting sqref="C7">
    <cfRule type="cellIs" dxfId="6951" priority="450" stopIfTrue="1" operator="greaterThan">
      <formula>$B$7</formula>
    </cfRule>
  </conditionalFormatting>
  <conditionalFormatting sqref="C8">
    <cfRule type="cellIs" dxfId="6950" priority="449" stopIfTrue="1" operator="greaterThan">
      <formula>$B$8</formula>
    </cfRule>
  </conditionalFormatting>
  <conditionalFormatting sqref="C9:C10">
    <cfRule type="cellIs" dxfId="6949" priority="448" stopIfTrue="1" operator="greaterThan">
      <formula>$B9</formula>
    </cfRule>
  </conditionalFormatting>
  <conditionalFormatting sqref="C12:C17">
    <cfRule type="cellIs" dxfId="6948" priority="447" stopIfTrue="1" operator="greaterThan">
      <formula>$B12</formula>
    </cfRule>
  </conditionalFormatting>
  <conditionalFormatting sqref="E7:E10">
    <cfRule type="cellIs" dxfId="6947" priority="446" stopIfTrue="1" operator="greaterThan">
      <formula>($C7)-($F7+$G7+$H7)</formula>
    </cfRule>
  </conditionalFormatting>
  <conditionalFormatting sqref="F7:F10">
    <cfRule type="cellIs" dxfId="6946" priority="445" stopIfTrue="1" operator="greaterThan">
      <formula>($C7)-($E7+$G7+$H7)</formula>
    </cfRule>
  </conditionalFormatting>
  <conditionalFormatting sqref="G7:G10">
    <cfRule type="cellIs" dxfId="6945" priority="444" stopIfTrue="1" operator="greaterThan">
      <formula>($C7)-($E7+$F7+$H7)</formula>
    </cfRule>
  </conditionalFormatting>
  <conditionalFormatting sqref="H7:H10">
    <cfRule type="cellIs" dxfId="6944" priority="443" stopIfTrue="1" operator="greaterThan">
      <formula>($C7)-($E7+$F7+$G7)</formula>
    </cfRule>
  </conditionalFormatting>
  <conditionalFormatting sqref="I7:I10">
    <cfRule type="cellIs" dxfId="6943" priority="442" stopIfTrue="1" operator="notEqual">
      <formula>$C7-$J7</formula>
    </cfRule>
  </conditionalFormatting>
  <conditionalFormatting sqref="J7:J10">
    <cfRule type="cellIs" dxfId="6942" priority="441" stopIfTrue="1" operator="notEqual">
      <formula>$C7-$I7</formula>
    </cfRule>
  </conditionalFormatting>
  <conditionalFormatting sqref="E12:E17">
    <cfRule type="cellIs" dxfId="6941" priority="440" stopIfTrue="1" operator="greaterThan">
      <formula>($C12)-($F12+$G12+$H12)</formula>
    </cfRule>
  </conditionalFormatting>
  <conditionalFormatting sqref="F12:F17">
    <cfRule type="cellIs" dxfId="6940" priority="439" stopIfTrue="1" operator="greaterThan">
      <formula>($C12)-($E12+$G12+$H12)</formula>
    </cfRule>
  </conditionalFormatting>
  <conditionalFormatting sqref="G12:G17">
    <cfRule type="cellIs" dxfId="6939" priority="438" stopIfTrue="1" operator="greaterThan">
      <formula>($C12)-($E12+$F12+$H12)</formula>
    </cfRule>
  </conditionalFormatting>
  <conditionalFormatting sqref="H12:H17">
    <cfRule type="cellIs" dxfId="6938" priority="437" stopIfTrue="1" operator="greaterThan">
      <formula>($C12)-($E12+$F12+$G12)</formula>
    </cfRule>
  </conditionalFormatting>
  <conditionalFormatting sqref="I12:I17">
    <cfRule type="cellIs" dxfId="6937" priority="436" stopIfTrue="1" operator="notEqual">
      <formula>$C12-$J12</formula>
    </cfRule>
  </conditionalFormatting>
  <conditionalFormatting sqref="J12:J17">
    <cfRule type="cellIs" dxfId="6936" priority="435" stopIfTrue="1" operator="notEqual">
      <formula>$C12-$I12</formula>
    </cfRule>
  </conditionalFormatting>
  <conditionalFormatting sqref="I18">
    <cfRule type="cellIs" dxfId="6935" priority="434" stopIfTrue="1" operator="notEqual">
      <formula>$C$18-$J$18</formula>
    </cfRule>
  </conditionalFormatting>
  <conditionalFormatting sqref="J18">
    <cfRule type="cellIs" dxfId="6934" priority="433" stopIfTrue="1" operator="notEqual">
      <formula>$C$18-$I$18</formula>
    </cfRule>
  </conditionalFormatting>
  <conditionalFormatting sqref="C7">
    <cfRule type="cellIs" dxfId="6933" priority="432" stopIfTrue="1" operator="greaterThan">
      <formula>$B$7</formula>
    </cfRule>
  </conditionalFormatting>
  <conditionalFormatting sqref="C8">
    <cfRule type="cellIs" dxfId="6932" priority="431" stopIfTrue="1" operator="greaterThan">
      <formula>$B$8</formula>
    </cfRule>
  </conditionalFormatting>
  <conditionalFormatting sqref="C9:C10 C12:C17">
    <cfRule type="cellIs" dxfId="6931" priority="430" stopIfTrue="1" operator="greaterThan">
      <formula>$B9</formula>
    </cfRule>
  </conditionalFormatting>
  <conditionalFormatting sqref="E7:E10 E12:E17">
    <cfRule type="cellIs" dxfId="6930" priority="429" stopIfTrue="1" operator="greaterThan">
      <formula>($C7)-($F7+$G7+$H7)</formula>
    </cfRule>
  </conditionalFormatting>
  <conditionalFormatting sqref="F7:F10 F12:F17">
    <cfRule type="cellIs" dxfId="6929" priority="428" stopIfTrue="1" operator="greaterThan">
      <formula>($C7)-($E7+$G7+$H7)</formula>
    </cfRule>
  </conditionalFormatting>
  <conditionalFormatting sqref="G7:G10 G12:G17">
    <cfRule type="cellIs" dxfId="6928" priority="427" stopIfTrue="1" operator="greaterThan">
      <formula>($C7)-($E7+$F7+$H7)</formula>
    </cfRule>
  </conditionalFormatting>
  <conditionalFormatting sqref="H7:H10 H12:H17">
    <cfRule type="cellIs" dxfId="6927" priority="426" stopIfTrue="1" operator="greaterThan">
      <formula>($C7)-($E7+$F7+$G7)</formula>
    </cfRule>
  </conditionalFormatting>
  <conditionalFormatting sqref="I7:I10 I12:I17">
    <cfRule type="cellIs" dxfId="6926" priority="425" stopIfTrue="1" operator="notEqual">
      <formula>$C7-$J7</formula>
    </cfRule>
  </conditionalFormatting>
  <conditionalFormatting sqref="J7:J10 J12:J17">
    <cfRule type="cellIs" dxfId="6925" priority="424" stopIfTrue="1" operator="notEqual">
      <formula>$C7-$I7</formula>
    </cfRule>
  </conditionalFormatting>
  <conditionalFormatting sqref="C7">
    <cfRule type="cellIs" dxfId="6924" priority="423" stopIfTrue="1" operator="greaterThan">
      <formula>$B$7</formula>
    </cfRule>
  </conditionalFormatting>
  <conditionalFormatting sqref="C8">
    <cfRule type="cellIs" dxfId="6923" priority="422" stopIfTrue="1" operator="greaterThan">
      <formula>$B$8</formula>
    </cfRule>
  </conditionalFormatting>
  <conditionalFormatting sqref="C9:C10">
    <cfRule type="cellIs" dxfId="6922" priority="421" stopIfTrue="1" operator="greaterThan">
      <formula>$B9</formula>
    </cfRule>
  </conditionalFormatting>
  <conditionalFormatting sqref="E7:E10">
    <cfRule type="cellIs" dxfId="6921" priority="420" stopIfTrue="1" operator="greaterThan">
      <formula>($C7)-($F7+$G7+$H7)</formula>
    </cfRule>
  </conditionalFormatting>
  <conditionalFormatting sqref="F7:F10">
    <cfRule type="cellIs" dxfId="6920" priority="419" stopIfTrue="1" operator="greaterThan">
      <formula>($C7)-($E7+$G7+$H7)</formula>
    </cfRule>
  </conditionalFormatting>
  <conditionalFormatting sqref="G7:G10">
    <cfRule type="cellIs" dxfId="6919" priority="418" stopIfTrue="1" operator="greaterThan">
      <formula>($C7)-($E7+$F7+$H7)</formula>
    </cfRule>
  </conditionalFormatting>
  <conditionalFormatting sqref="H7:H10">
    <cfRule type="cellIs" dxfId="6918" priority="417" stopIfTrue="1" operator="greaterThan">
      <formula>($C7)-($E7+$F7+$G7)</formula>
    </cfRule>
  </conditionalFormatting>
  <conditionalFormatting sqref="I7:I10">
    <cfRule type="cellIs" dxfId="6917" priority="416" stopIfTrue="1" operator="notEqual">
      <formula>$C7-$J7</formula>
    </cfRule>
  </conditionalFormatting>
  <conditionalFormatting sqref="J7:J10">
    <cfRule type="cellIs" dxfId="6916" priority="415" stopIfTrue="1" operator="notEqual">
      <formula>$C7-$I7</formula>
    </cfRule>
  </conditionalFormatting>
  <conditionalFormatting sqref="C12:C17">
    <cfRule type="cellIs" dxfId="6915" priority="414" stopIfTrue="1" operator="greaterThan">
      <formula>$B12</formula>
    </cfRule>
  </conditionalFormatting>
  <conditionalFormatting sqref="E12:E17">
    <cfRule type="cellIs" dxfId="6914" priority="413" stopIfTrue="1" operator="greaterThan">
      <formula>($C12)-($F12+$G12+$H12)</formula>
    </cfRule>
  </conditionalFormatting>
  <conditionalFormatting sqref="F12:F17">
    <cfRule type="cellIs" dxfId="6913" priority="412" stopIfTrue="1" operator="greaterThan">
      <formula>($C12)-($E12+$G12+$H12)</formula>
    </cfRule>
  </conditionalFormatting>
  <conditionalFormatting sqref="G12:G17">
    <cfRule type="cellIs" dxfId="6912" priority="411" stopIfTrue="1" operator="greaterThan">
      <formula>($C12)-($E12+$F12+$H12)</formula>
    </cfRule>
  </conditionalFormatting>
  <conditionalFormatting sqref="H12:H17">
    <cfRule type="cellIs" dxfId="6911" priority="410" stopIfTrue="1" operator="greaterThan">
      <formula>($C12)-($E12+$F12+$G12)</formula>
    </cfRule>
  </conditionalFormatting>
  <conditionalFormatting sqref="I12:I17">
    <cfRule type="cellIs" dxfId="6910" priority="409" stopIfTrue="1" operator="notEqual">
      <formula>$C12-$J12</formula>
    </cfRule>
  </conditionalFormatting>
  <conditionalFormatting sqref="J12:J17">
    <cfRule type="cellIs" dxfId="6909" priority="408" stopIfTrue="1" operator="notEqual">
      <formula>$C12-$I12</formula>
    </cfRule>
  </conditionalFormatting>
  <conditionalFormatting sqref="C7">
    <cfRule type="cellIs" dxfId="6908" priority="407" stopIfTrue="1" operator="greaterThan">
      <formula>$B$7</formula>
    </cfRule>
  </conditionalFormatting>
  <conditionalFormatting sqref="C8">
    <cfRule type="cellIs" dxfId="6907" priority="406" stopIfTrue="1" operator="greaterThan">
      <formula>$B$8</formula>
    </cfRule>
  </conditionalFormatting>
  <conditionalFormatting sqref="C9:C10">
    <cfRule type="cellIs" dxfId="6906" priority="405" stopIfTrue="1" operator="greaterThan">
      <formula>$B9</formula>
    </cfRule>
  </conditionalFormatting>
  <conditionalFormatting sqref="E7:E10">
    <cfRule type="cellIs" dxfId="6905" priority="404" stopIfTrue="1" operator="greaterThan">
      <formula>($C7)-($F7+$G7+$H7)</formula>
    </cfRule>
  </conditionalFormatting>
  <conditionalFormatting sqref="F7:F10">
    <cfRule type="cellIs" dxfId="6904" priority="403" stopIfTrue="1" operator="greaterThan">
      <formula>($C7)-($E7+$G7+$H7)</formula>
    </cfRule>
  </conditionalFormatting>
  <conditionalFormatting sqref="G7:G10">
    <cfRule type="cellIs" dxfId="6903" priority="402" stopIfTrue="1" operator="greaterThan">
      <formula>($C7)-($E7+$F7+$H7)</formula>
    </cfRule>
  </conditionalFormatting>
  <conditionalFormatting sqref="H7:H10">
    <cfRule type="cellIs" dxfId="6902" priority="401" stopIfTrue="1" operator="greaterThan">
      <formula>($C7)-($E7+$F7+$G7)</formula>
    </cfRule>
  </conditionalFormatting>
  <conditionalFormatting sqref="I7:I10">
    <cfRule type="cellIs" dxfId="6901" priority="400" stopIfTrue="1" operator="notEqual">
      <formula>$C7-$J7</formula>
    </cfRule>
  </conditionalFormatting>
  <conditionalFormatting sqref="J7:J10">
    <cfRule type="cellIs" dxfId="6900" priority="399" stopIfTrue="1" operator="notEqual">
      <formula>$C7-$I7</formula>
    </cfRule>
  </conditionalFormatting>
  <conditionalFormatting sqref="C12:C17">
    <cfRule type="cellIs" dxfId="6899" priority="398" stopIfTrue="1" operator="greaterThan">
      <formula>$B12</formula>
    </cfRule>
  </conditionalFormatting>
  <conditionalFormatting sqref="E12:E17">
    <cfRule type="cellIs" dxfId="6898" priority="397" stopIfTrue="1" operator="greaterThan">
      <formula>($C12)-($F12+$G12+$H12)</formula>
    </cfRule>
  </conditionalFormatting>
  <conditionalFormatting sqref="F12:F17">
    <cfRule type="cellIs" dxfId="6897" priority="396" stopIfTrue="1" operator="greaterThan">
      <formula>($C12)-($E12+$G12+$H12)</formula>
    </cfRule>
  </conditionalFormatting>
  <conditionalFormatting sqref="G12:G17">
    <cfRule type="cellIs" dxfId="6896" priority="395" stopIfTrue="1" operator="greaterThan">
      <formula>($C12)-($E12+$F12+$H12)</formula>
    </cfRule>
  </conditionalFormatting>
  <conditionalFormatting sqref="H12:H17">
    <cfRule type="cellIs" dxfId="6895" priority="394" stopIfTrue="1" operator="greaterThan">
      <formula>($C12)-($E12+$F12+$G12)</formula>
    </cfRule>
  </conditionalFormatting>
  <conditionalFormatting sqref="I12:I17">
    <cfRule type="cellIs" dxfId="6894" priority="393" stopIfTrue="1" operator="notEqual">
      <formula>$C12-$J12</formula>
    </cfRule>
  </conditionalFormatting>
  <conditionalFormatting sqref="J12:J17">
    <cfRule type="cellIs" dxfId="6893" priority="392" stopIfTrue="1" operator="notEqual">
      <formula>$C12-$I12</formula>
    </cfRule>
  </conditionalFormatting>
  <conditionalFormatting sqref="C7">
    <cfRule type="cellIs" dxfId="6892" priority="391" stopIfTrue="1" operator="greaterThan">
      <formula>$B$7</formula>
    </cfRule>
  </conditionalFormatting>
  <conditionalFormatting sqref="C8">
    <cfRule type="cellIs" dxfId="6891" priority="390" stopIfTrue="1" operator="greaterThan">
      <formula>$B$8</formula>
    </cfRule>
  </conditionalFormatting>
  <conditionalFormatting sqref="C9:C10">
    <cfRule type="cellIs" dxfId="6890" priority="389" stopIfTrue="1" operator="greaterThan">
      <formula>$B9</formula>
    </cfRule>
  </conditionalFormatting>
  <conditionalFormatting sqref="E7:E10">
    <cfRule type="cellIs" dxfId="6889" priority="388" stopIfTrue="1" operator="greaterThan">
      <formula>($C7)-($F7+$G7+$H7)</formula>
    </cfRule>
  </conditionalFormatting>
  <conditionalFormatting sqref="F7:F10">
    <cfRule type="cellIs" dxfId="6888" priority="387" stopIfTrue="1" operator="greaterThan">
      <formula>($C7)-($E7+$G7+$H7)</formula>
    </cfRule>
  </conditionalFormatting>
  <conditionalFormatting sqref="G7:G10">
    <cfRule type="cellIs" dxfId="6887" priority="386" stopIfTrue="1" operator="greaterThan">
      <formula>($C7)-($E7+$F7+$H7)</formula>
    </cfRule>
  </conditionalFormatting>
  <conditionalFormatting sqref="H7:H10">
    <cfRule type="cellIs" dxfId="6886" priority="385" stopIfTrue="1" operator="greaterThan">
      <formula>($C7)-($E7+$F7+$G7)</formula>
    </cfRule>
  </conditionalFormatting>
  <conditionalFormatting sqref="I7:I10">
    <cfRule type="cellIs" dxfId="6885" priority="384" stopIfTrue="1" operator="notEqual">
      <formula>$C7-$J7</formula>
    </cfRule>
  </conditionalFormatting>
  <conditionalFormatting sqref="J7:J10">
    <cfRule type="cellIs" dxfId="6884" priority="383" stopIfTrue="1" operator="notEqual">
      <formula>$C7-$I7</formula>
    </cfRule>
  </conditionalFormatting>
  <conditionalFormatting sqref="C12:C17">
    <cfRule type="cellIs" dxfId="6883" priority="382" stopIfTrue="1" operator="greaterThan">
      <formula>$B12</formula>
    </cfRule>
  </conditionalFormatting>
  <conditionalFormatting sqref="E12:E17">
    <cfRule type="cellIs" dxfId="6882" priority="381" stopIfTrue="1" operator="greaterThan">
      <formula>($C12)-($F12+$G12+$H12)</formula>
    </cfRule>
  </conditionalFormatting>
  <conditionalFormatting sqref="F12:F17">
    <cfRule type="cellIs" dxfId="6881" priority="380" stopIfTrue="1" operator="greaterThan">
      <formula>($C12)-($E12+$G12+$H12)</formula>
    </cfRule>
  </conditionalFormatting>
  <conditionalFormatting sqref="G12:G17">
    <cfRule type="cellIs" dxfId="6880" priority="379" stopIfTrue="1" operator="greaterThan">
      <formula>($C12)-($E12+$F12+$H12)</formula>
    </cfRule>
  </conditionalFormatting>
  <conditionalFormatting sqref="H12:H17">
    <cfRule type="cellIs" dxfId="6879" priority="378" stopIfTrue="1" operator="greaterThan">
      <formula>($C12)-($E12+$F12+$G12)</formula>
    </cfRule>
  </conditionalFormatting>
  <conditionalFormatting sqref="I12:I17">
    <cfRule type="cellIs" dxfId="6878" priority="377" stopIfTrue="1" operator="notEqual">
      <formula>$C12-$J12</formula>
    </cfRule>
  </conditionalFormatting>
  <conditionalFormatting sqref="J12:J17">
    <cfRule type="cellIs" dxfId="6877" priority="376" stopIfTrue="1" operator="notEqual">
      <formula>$C12-$I12</formula>
    </cfRule>
  </conditionalFormatting>
  <conditionalFormatting sqref="C7">
    <cfRule type="cellIs" dxfId="6876" priority="375" stopIfTrue="1" operator="greaterThan">
      <formula>$B$7</formula>
    </cfRule>
  </conditionalFormatting>
  <conditionalFormatting sqref="C8">
    <cfRule type="cellIs" dxfId="6875" priority="374" stopIfTrue="1" operator="greaterThan">
      <formula>$B$8</formula>
    </cfRule>
  </conditionalFormatting>
  <conditionalFormatting sqref="C9:C10">
    <cfRule type="cellIs" dxfId="6874" priority="373" stopIfTrue="1" operator="greaterThan">
      <formula>$B9</formula>
    </cfRule>
  </conditionalFormatting>
  <conditionalFormatting sqref="C12:C17">
    <cfRule type="cellIs" dxfId="6873" priority="372" stopIfTrue="1" operator="greaterThan">
      <formula>$B12</formula>
    </cfRule>
  </conditionalFormatting>
  <conditionalFormatting sqref="E7:E10">
    <cfRule type="cellIs" dxfId="6872" priority="371" stopIfTrue="1" operator="greaterThan">
      <formula>($C7)-($F7+$G7+$H7)</formula>
    </cfRule>
  </conditionalFormatting>
  <conditionalFormatting sqref="F7:F10">
    <cfRule type="cellIs" dxfId="6871" priority="370" stopIfTrue="1" operator="greaterThan">
      <formula>($C7)-($E7+$G7+$H7)</formula>
    </cfRule>
  </conditionalFormatting>
  <conditionalFormatting sqref="G7:G10">
    <cfRule type="cellIs" dxfId="6870" priority="369" stopIfTrue="1" operator="greaterThan">
      <formula>($C7)-($E7+$F7+$H7)</formula>
    </cfRule>
  </conditionalFormatting>
  <conditionalFormatting sqref="H7:H10">
    <cfRule type="cellIs" dxfId="6869" priority="368" stopIfTrue="1" operator="greaterThan">
      <formula>($C7)-($E7+$F7+$G7)</formula>
    </cfRule>
  </conditionalFormatting>
  <conditionalFormatting sqref="I7:I10">
    <cfRule type="cellIs" dxfId="6868" priority="367" stopIfTrue="1" operator="notEqual">
      <formula>$C7-$J7</formula>
    </cfRule>
  </conditionalFormatting>
  <conditionalFormatting sqref="J7:J10">
    <cfRule type="cellIs" dxfId="6867" priority="366" stopIfTrue="1" operator="notEqual">
      <formula>$C7-$I7</formula>
    </cfRule>
  </conditionalFormatting>
  <conditionalFormatting sqref="E12:E17">
    <cfRule type="cellIs" dxfId="6866" priority="365" stopIfTrue="1" operator="greaterThan">
      <formula>($C12)-($F12+$G12+$H12)</formula>
    </cfRule>
  </conditionalFormatting>
  <conditionalFormatting sqref="F12:F17">
    <cfRule type="cellIs" dxfId="6865" priority="364" stopIfTrue="1" operator="greaterThan">
      <formula>($C12)-($E12+$G12+$H12)</formula>
    </cfRule>
  </conditionalFormatting>
  <conditionalFormatting sqref="G12:G17">
    <cfRule type="cellIs" dxfId="6864" priority="363" stopIfTrue="1" operator="greaterThan">
      <formula>($C12)-($E12+$F12+$H12)</formula>
    </cfRule>
  </conditionalFormatting>
  <conditionalFormatting sqref="H12:H17">
    <cfRule type="cellIs" dxfId="6863" priority="362" stopIfTrue="1" operator="greaterThan">
      <formula>($C12)-($E12+$F12+$G12)</formula>
    </cfRule>
  </conditionalFormatting>
  <conditionalFormatting sqref="I12:I17">
    <cfRule type="cellIs" dxfId="6862" priority="361" stopIfTrue="1" operator="notEqual">
      <formula>$C12-$J12</formula>
    </cfRule>
  </conditionalFormatting>
  <conditionalFormatting sqref="J12:J17">
    <cfRule type="cellIs" dxfId="6861" priority="360" stopIfTrue="1" operator="notEqual">
      <formula>$C12-$I12</formula>
    </cfRule>
  </conditionalFormatting>
  <conditionalFormatting sqref="C7">
    <cfRule type="cellIs" dxfId="6860" priority="359" stopIfTrue="1" operator="greaterThan">
      <formula>$B$7</formula>
    </cfRule>
  </conditionalFormatting>
  <conditionalFormatting sqref="C8">
    <cfRule type="cellIs" dxfId="6859" priority="358" stopIfTrue="1" operator="greaterThan">
      <formula>$B$8</formula>
    </cfRule>
  </conditionalFormatting>
  <conditionalFormatting sqref="C9:C10">
    <cfRule type="cellIs" dxfId="6858" priority="357" stopIfTrue="1" operator="greaterThan">
      <formula>$B9</formula>
    </cfRule>
  </conditionalFormatting>
  <conditionalFormatting sqref="E7:E10">
    <cfRule type="cellIs" dxfId="6857" priority="356" stopIfTrue="1" operator="greaterThan">
      <formula>($C7)-($F7+$G7+$H7)</formula>
    </cfRule>
  </conditionalFormatting>
  <conditionalFormatting sqref="F7:F10">
    <cfRule type="cellIs" dxfId="6856" priority="355" stopIfTrue="1" operator="greaterThan">
      <formula>($C7)-($E7+$G7+$H7)</formula>
    </cfRule>
  </conditionalFormatting>
  <conditionalFormatting sqref="G7:G10">
    <cfRule type="cellIs" dxfId="6855" priority="354" stopIfTrue="1" operator="greaterThan">
      <formula>($C7)-($E7+$F7+$H7)</formula>
    </cfRule>
  </conditionalFormatting>
  <conditionalFormatting sqref="H7:H10">
    <cfRule type="cellIs" dxfId="6854" priority="353" stopIfTrue="1" operator="greaterThan">
      <formula>($C7)-($E7+$F7+$G7)</formula>
    </cfRule>
  </conditionalFormatting>
  <conditionalFormatting sqref="I7:I10">
    <cfRule type="cellIs" dxfId="6853" priority="352" stopIfTrue="1" operator="notEqual">
      <formula>$C7-$J7</formula>
    </cfRule>
  </conditionalFormatting>
  <conditionalFormatting sqref="J7:J10">
    <cfRule type="cellIs" dxfId="6852" priority="351" stopIfTrue="1" operator="notEqual">
      <formula>$C7-$I7</formula>
    </cfRule>
  </conditionalFormatting>
  <conditionalFormatting sqref="C12:C17">
    <cfRule type="cellIs" dxfId="6851" priority="350" stopIfTrue="1" operator="greaterThan">
      <formula>$B12</formula>
    </cfRule>
  </conditionalFormatting>
  <conditionalFormatting sqref="E12:E17">
    <cfRule type="cellIs" dxfId="6850" priority="349" stopIfTrue="1" operator="greaterThan">
      <formula>($C12)-($F12+$G12+$H12)</formula>
    </cfRule>
  </conditionalFormatting>
  <conditionalFormatting sqref="F12:F17">
    <cfRule type="cellIs" dxfId="6849" priority="348" stopIfTrue="1" operator="greaterThan">
      <formula>($C12)-($E12+$G12+$H12)</formula>
    </cfRule>
  </conditionalFormatting>
  <conditionalFormatting sqref="G12:G17">
    <cfRule type="cellIs" dxfId="6848" priority="347" stopIfTrue="1" operator="greaterThan">
      <formula>($C12)-($E12+$F12+$H12)</formula>
    </cfRule>
  </conditionalFormatting>
  <conditionalFormatting sqref="H12:H17">
    <cfRule type="cellIs" dxfId="6847" priority="346" stopIfTrue="1" operator="greaterThan">
      <formula>($C12)-($E12+$F12+$G12)</formula>
    </cfRule>
  </conditionalFormatting>
  <conditionalFormatting sqref="I12:I17">
    <cfRule type="cellIs" dxfId="6846" priority="345" stopIfTrue="1" operator="notEqual">
      <formula>$C12-$J12</formula>
    </cfRule>
  </conditionalFormatting>
  <conditionalFormatting sqref="J12:J17">
    <cfRule type="cellIs" dxfId="6845" priority="344" stopIfTrue="1" operator="notEqual">
      <formula>$C12-$I12</formula>
    </cfRule>
  </conditionalFormatting>
  <conditionalFormatting sqref="C7">
    <cfRule type="cellIs" dxfId="6844" priority="343" stopIfTrue="1" operator="greaterThan">
      <formula>$B$7</formula>
    </cfRule>
  </conditionalFormatting>
  <conditionalFormatting sqref="C8">
    <cfRule type="cellIs" dxfId="6843" priority="342" stopIfTrue="1" operator="greaterThan">
      <formula>$B$8</formula>
    </cfRule>
  </conditionalFormatting>
  <conditionalFormatting sqref="C9:C10">
    <cfRule type="cellIs" dxfId="6842" priority="341" stopIfTrue="1" operator="greaterThan">
      <formula>$B9</formula>
    </cfRule>
  </conditionalFormatting>
  <conditionalFormatting sqref="C12:C17">
    <cfRule type="cellIs" dxfId="6841" priority="340" stopIfTrue="1" operator="greaterThan">
      <formula>$B12</formula>
    </cfRule>
  </conditionalFormatting>
  <conditionalFormatting sqref="E7:E10">
    <cfRule type="cellIs" dxfId="6840" priority="339" stopIfTrue="1" operator="greaterThan">
      <formula>($C7)-($F7+$G7+$H7)</formula>
    </cfRule>
  </conditionalFormatting>
  <conditionalFormatting sqref="F7:F10">
    <cfRule type="cellIs" dxfId="6839" priority="338" stopIfTrue="1" operator="greaterThan">
      <formula>($C7)-($E7+$G7+$H7)</formula>
    </cfRule>
  </conditionalFormatting>
  <conditionalFormatting sqref="G7:G10">
    <cfRule type="cellIs" dxfId="6838" priority="337" stopIfTrue="1" operator="greaterThan">
      <formula>($C7)-($E7+$F7+$H7)</formula>
    </cfRule>
  </conditionalFormatting>
  <conditionalFormatting sqref="H7:H10">
    <cfRule type="cellIs" dxfId="6837" priority="336" stopIfTrue="1" operator="greaterThan">
      <formula>($C7)-($E7+$F7+$G7)</formula>
    </cfRule>
  </conditionalFormatting>
  <conditionalFormatting sqref="I7:I10">
    <cfRule type="cellIs" dxfId="6836" priority="335" stopIfTrue="1" operator="notEqual">
      <formula>$C7-$J7</formula>
    </cfRule>
  </conditionalFormatting>
  <conditionalFormatting sqref="J7:J10">
    <cfRule type="cellIs" dxfId="6835" priority="334" stopIfTrue="1" operator="notEqual">
      <formula>$C7-$I7</formula>
    </cfRule>
  </conditionalFormatting>
  <conditionalFormatting sqref="E12:E17">
    <cfRule type="cellIs" dxfId="6834" priority="333" stopIfTrue="1" operator="greaterThan">
      <formula>($C12)-($F12+$G12+$H12)</formula>
    </cfRule>
  </conditionalFormatting>
  <conditionalFormatting sqref="F12:F17">
    <cfRule type="cellIs" dxfId="6833" priority="332" stopIfTrue="1" operator="greaterThan">
      <formula>($C12)-($E12+$G12+$H12)</formula>
    </cfRule>
  </conditionalFormatting>
  <conditionalFormatting sqref="G12:G17">
    <cfRule type="cellIs" dxfId="6832" priority="331" stopIfTrue="1" operator="greaterThan">
      <formula>($C12)-($E12+$F12+$H12)</formula>
    </cfRule>
  </conditionalFormatting>
  <conditionalFormatting sqref="H12:H17">
    <cfRule type="cellIs" dxfId="6831" priority="330" stopIfTrue="1" operator="greaterThan">
      <formula>($C12)-($E12+$F12+$G12)</formula>
    </cfRule>
  </conditionalFormatting>
  <conditionalFormatting sqref="I12:I17">
    <cfRule type="cellIs" dxfId="6830" priority="329" stopIfTrue="1" operator="notEqual">
      <formula>$C12-$J12</formula>
    </cfRule>
  </conditionalFormatting>
  <conditionalFormatting sqref="J12:J17">
    <cfRule type="cellIs" dxfId="6829" priority="328" stopIfTrue="1" operator="notEqual">
      <formula>$C12-$I12</formula>
    </cfRule>
  </conditionalFormatting>
  <conditionalFormatting sqref="C7">
    <cfRule type="cellIs" dxfId="6828" priority="327" stopIfTrue="1" operator="greaterThan">
      <formula>$B$7</formula>
    </cfRule>
  </conditionalFormatting>
  <conditionalFormatting sqref="C8">
    <cfRule type="cellIs" dxfId="6827" priority="326" stopIfTrue="1" operator="greaterThan">
      <formula>$B$8</formula>
    </cfRule>
  </conditionalFormatting>
  <conditionalFormatting sqref="C9:C10">
    <cfRule type="cellIs" dxfId="6826" priority="325" stopIfTrue="1" operator="greaterThan">
      <formula>$B9</formula>
    </cfRule>
  </conditionalFormatting>
  <conditionalFormatting sqref="C12:C17">
    <cfRule type="cellIs" dxfId="6825" priority="324" stopIfTrue="1" operator="greaterThan">
      <formula>$B12</formula>
    </cfRule>
  </conditionalFormatting>
  <conditionalFormatting sqref="E7:E10">
    <cfRule type="cellIs" dxfId="6824" priority="323" stopIfTrue="1" operator="greaterThan">
      <formula>($C7)-($F7+$G7+$H7)</formula>
    </cfRule>
  </conditionalFormatting>
  <conditionalFormatting sqref="F7:F10">
    <cfRule type="cellIs" dxfId="6823" priority="322" stopIfTrue="1" operator="greaterThan">
      <formula>($C7)-($E7+$G7+$H7)</formula>
    </cfRule>
  </conditionalFormatting>
  <conditionalFormatting sqref="G7:G10">
    <cfRule type="cellIs" dxfId="6822" priority="321" stopIfTrue="1" operator="greaterThan">
      <formula>($C7)-($E7+$F7+$H7)</formula>
    </cfRule>
  </conditionalFormatting>
  <conditionalFormatting sqref="H7:H10">
    <cfRule type="cellIs" dxfId="6821" priority="320" stopIfTrue="1" operator="greaterThan">
      <formula>($C7)-($E7+$F7+$G7)</formula>
    </cfRule>
  </conditionalFormatting>
  <conditionalFormatting sqref="I7:I10">
    <cfRule type="cellIs" dxfId="6820" priority="319" stopIfTrue="1" operator="notEqual">
      <formula>$C7-$J7</formula>
    </cfRule>
  </conditionalFormatting>
  <conditionalFormatting sqref="J7:J10">
    <cfRule type="cellIs" dxfId="6819" priority="318" stopIfTrue="1" operator="notEqual">
      <formula>$C7-$I7</formula>
    </cfRule>
  </conditionalFormatting>
  <conditionalFormatting sqref="E12:E17">
    <cfRule type="cellIs" dxfId="6818" priority="317" stopIfTrue="1" operator="greaterThan">
      <formula>($C12)-($F12+$G12+$H12)</formula>
    </cfRule>
  </conditionalFormatting>
  <conditionalFormatting sqref="F12:F17">
    <cfRule type="cellIs" dxfId="6817" priority="316" stopIfTrue="1" operator="greaterThan">
      <formula>($C12)-($E12+$G12+$H12)</formula>
    </cfRule>
  </conditionalFormatting>
  <conditionalFormatting sqref="G12:G17">
    <cfRule type="cellIs" dxfId="6816" priority="315" stopIfTrue="1" operator="greaterThan">
      <formula>($C12)-($E12+$F12+$H12)</formula>
    </cfRule>
  </conditionalFormatting>
  <conditionalFormatting sqref="H12:H17">
    <cfRule type="cellIs" dxfId="6815" priority="314" stopIfTrue="1" operator="greaterThan">
      <formula>($C12)-($E12+$F12+$G12)</formula>
    </cfRule>
  </conditionalFormatting>
  <conditionalFormatting sqref="I12:I17">
    <cfRule type="cellIs" dxfId="6814" priority="313" stopIfTrue="1" operator="notEqual">
      <formula>$C12-$J12</formula>
    </cfRule>
  </conditionalFormatting>
  <conditionalFormatting sqref="J12:J17">
    <cfRule type="cellIs" dxfId="6813" priority="312" stopIfTrue="1" operator="notEqual">
      <formula>$C12-$I12</formula>
    </cfRule>
  </conditionalFormatting>
  <conditionalFormatting sqref="C7">
    <cfRule type="cellIs" dxfId="6812" priority="311" stopIfTrue="1" operator="greaterThan">
      <formula>$B$7</formula>
    </cfRule>
  </conditionalFormatting>
  <conditionalFormatting sqref="C8">
    <cfRule type="cellIs" dxfId="6811" priority="310" stopIfTrue="1" operator="greaterThan">
      <formula>$B$8</formula>
    </cfRule>
  </conditionalFormatting>
  <conditionalFormatting sqref="C9:C10">
    <cfRule type="cellIs" dxfId="6810" priority="309" stopIfTrue="1" operator="greaterThan">
      <formula>$B9</formula>
    </cfRule>
  </conditionalFormatting>
  <conditionalFormatting sqref="C12:C17">
    <cfRule type="cellIs" dxfId="6809" priority="308" stopIfTrue="1" operator="greaterThan">
      <formula>$B12</formula>
    </cfRule>
  </conditionalFormatting>
  <conditionalFormatting sqref="E7:E10">
    <cfRule type="cellIs" dxfId="6808" priority="307" stopIfTrue="1" operator="greaterThan">
      <formula>($C7)-($F7+$G7+$H7)</formula>
    </cfRule>
  </conditionalFormatting>
  <conditionalFormatting sqref="F7:F10">
    <cfRule type="cellIs" dxfId="6807" priority="306" stopIfTrue="1" operator="greaterThan">
      <formula>($C7)-($E7+$G7+$H7)</formula>
    </cfRule>
  </conditionalFormatting>
  <conditionalFormatting sqref="G7:G10">
    <cfRule type="cellIs" dxfId="6806" priority="305" stopIfTrue="1" operator="greaterThan">
      <formula>($C7)-($E7+$F7+$H7)</formula>
    </cfRule>
  </conditionalFormatting>
  <conditionalFormatting sqref="H7:H10">
    <cfRule type="cellIs" dxfId="6805" priority="304" stopIfTrue="1" operator="greaterThan">
      <formula>($C7)-($E7+$F7+$G7)</formula>
    </cfRule>
  </conditionalFormatting>
  <conditionalFormatting sqref="I7:I10">
    <cfRule type="cellIs" dxfId="6804" priority="303" stopIfTrue="1" operator="notEqual">
      <formula>$C7-$J7</formula>
    </cfRule>
  </conditionalFormatting>
  <conditionalFormatting sqref="J7:J10">
    <cfRule type="cellIs" dxfId="6803" priority="302" stopIfTrue="1" operator="notEqual">
      <formula>$C7-$I7</formula>
    </cfRule>
  </conditionalFormatting>
  <conditionalFormatting sqref="E12:E17">
    <cfRule type="cellIs" dxfId="6802" priority="301" stopIfTrue="1" operator="greaterThan">
      <formula>($C12)-($F12+$G12+$H12)</formula>
    </cfRule>
  </conditionalFormatting>
  <conditionalFormatting sqref="F12:F17">
    <cfRule type="cellIs" dxfId="6801" priority="300" stopIfTrue="1" operator="greaterThan">
      <formula>($C12)-($E12+$G12+$H12)</formula>
    </cfRule>
  </conditionalFormatting>
  <conditionalFormatting sqref="G12:G17">
    <cfRule type="cellIs" dxfId="6800" priority="299" stopIfTrue="1" operator="greaterThan">
      <formula>($C12)-($E12+$F12+$H12)</formula>
    </cfRule>
  </conditionalFormatting>
  <conditionalFormatting sqref="H12:H17">
    <cfRule type="cellIs" dxfId="6799" priority="298" stopIfTrue="1" operator="greaterThan">
      <formula>($C12)-($E12+$F12+$G12)</formula>
    </cfRule>
  </conditionalFormatting>
  <conditionalFormatting sqref="I12:I17">
    <cfRule type="cellIs" dxfId="6798" priority="297" stopIfTrue="1" operator="notEqual">
      <formula>$C12-$J12</formula>
    </cfRule>
  </conditionalFormatting>
  <conditionalFormatting sqref="J12:J17">
    <cfRule type="cellIs" dxfId="6797" priority="296" stopIfTrue="1" operator="notEqual">
      <formula>$C12-$I12</formula>
    </cfRule>
  </conditionalFormatting>
  <conditionalFormatting sqref="C7">
    <cfRule type="cellIs" dxfId="6796" priority="295" stopIfTrue="1" operator="greaterThan">
      <formula>$B$7</formula>
    </cfRule>
  </conditionalFormatting>
  <conditionalFormatting sqref="C8">
    <cfRule type="cellIs" dxfId="6795" priority="294" stopIfTrue="1" operator="greaterThan">
      <formula>$B$8</formula>
    </cfRule>
  </conditionalFormatting>
  <conditionalFormatting sqref="C9:C10">
    <cfRule type="cellIs" dxfId="6794" priority="293" stopIfTrue="1" operator="greaterThan">
      <formula>$B9</formula>
    </cfRule>
  </conditionalFormatting>
  <conditionalFormatting sqref="C12:C17">
    <cfRule type="cellIs" dxfId="6793" priority="292" stopIfTrue="1" operator="greaterThan">
      <formula>$B12</formula>
    </cfRule>
  </conditionalFormatting>
  <conditionalFormatting sqref="E7:E10">
    <cfRule type="cellIs" dxfId="6792" priority="291" stopIfTrue="1" operator="greaterThan">
      <formula>($C7)-($F7+$G7+$H7)</formula>
    </cfRule>
  </conditionalFormatting>
  <conditionalFormatting sqref="F7:F10">
    <cfRule type="cellIs" dxfId="6791" priority="290" stopIfTrue="1" operator="greaterThan">
      <formula>($C7)-($E7+$G7+$H7)</formula>
    </cfRule>
  </conditionalFormatting>
  <conditionalFormatting sqref="G7:G10">
    <cfRule type="cellIs" dxfId="6790" priority="289" stopIfTrue="1" operator="greaterThan">
      <formula>($C7)-($E7+$F7+$H7)</formula>
    </cfRule>
  </conditionalFormatting>
  <conditionalFormatting sqref="H7:H10">
    <cfRule type="cellIs" dxfId="6789" priority="288" stopIfTrue="1" operator="greaterThan">
      <formula>($C7)-($E7+$F7+$G7)</formula>
    </cfRule>
  </conditionalFormatting>
  <conditionalFormatting sqref="I7:I10">
    <cfRule type="cellIs" dxfId="6788" priority="287" stopIfTrue="1" operator="notEqual">
      <formula>$C7-$J7</formula>
    </cfRule>
  </conditionalFormatting>
  <conditionalFormatting sqref="J7:J10">
    <cfRule type="cellIs" dxfId="6787" priority="286" stopIfTrue="1" operator="notEqual">
      <formula>$C7-$I7</formula>
    </cfRule>
  </conditionalFormatting>
  <conditionalFormatting sqref="E12:E17">
    <cfRule type="cellIs" dxfId="6786" priority="285" stopIfTrue="1" operator="greaterThan">
      <formula>($C12)-($F12+$G12+$H12)</formula>
    </cfRule>
  </conditionalFormatting>
  <conditionalFormatting sqref="F12:F17">
    <cfRule type="cellIs" dxfId="6785" priority="284" stopIfTrue="1" operator="greaterThan">
      <formula>($C12)-($E12+$G12+$H12)</formula>
    </cfRule>
  </conditionalFormatting>
  <conditionalFormatting sqref="G12:G17">
    <cfRule type="cellIs" dxfId="6784" priority="283" stopIfTrue="1" operator="greaterThan">
      <formula>($C12)-($E12+$F12+$H12)</formula>
    </cfRule>
  </conditionalFormatting>
  <conditionalFormatting sqref="H12:H17">
    <cfRule type="cellIs" dxfId="6783" priority="282" stopIfTrue="1" operator="greaterThan">
      <formula>($C12)-($E12+$F12+$G12)</formula>
    </cfRule>
  </conditionalFormatting>
  <conditionalFormatting sqref="I12:I17">
    <cfRule type="cellIs" dxfId="6782" priority="281" stopIfTrue="1" operator="notEqual">
      <formula>$C12-$J12</formula>
    </cfRule>
  </conditionalFormatting>
  <conditionalFormatting sqref="J12:J17">
    <cfRule type="cellIs" dxfId="6781" priority="280" stopIfTrue="1" operator="notEqual">
      <formula>$C12-$I12</formula>
    </cfRule>
  </conditionalFormatting>
  <conditionalFormatting sqref="C7">
    <cfRule type="cellIs" dxfId="6780" priority="279" stopIfTrue="1" operator="greaterThan">
      <formula>$B$7</formula>
    </cfRule>
  </conditionalFormatting>
  <conditionalFormatting sqref="C8">
    <cfRule type="cellIs" dxfId="6779" priority="278" stopIfTrue="1" operator="greaterThan">
      <formula>$B$8</formula>
    </cfRule>
  </conditionalFormatting>
  <conditionalFormatting sqref="C9:C10">
    <cfRule type="cellIs" dxfId="6778" priority="277" stopIfTrue="1" operator="greaterThan">
      <formula>$B9</formula>
    </cfRule>
  </conditionalFormatting>
  <conditionalFormatting sqref="C12:C17">
    <cfRule type="cellIs" dxfId="6777" priority="276" stopIfTrue="1" operator="greaterThan">
      <formula>$B12</formula>
    </cfRule>
  </conditionalFormatting>
  <conditionalFormatting sqref="E7:E10">
    <cfRule type="cellIs" dxfId="6776" priority="275" stopIfTrue="1" operator="greaterThan">
      <formula>($C7)-($F7+$G7+$H7)</formula>
    </cfRule>
  </conditionalFormatting>
  <conditionalFormatting sqref="F7:F10">
    <cfRule type="cellIs" dxfId="6775" priority="274" stopIfTrue="1" operator="greaterThan">
      <formula>($C7)-($E7+$G7+$H7)</formula>
    </cfRule>
  </conditionalFormatting>
  <conditionalFormatting sqref="G7:G10">
    <cfRule type="cellIs" dxfId="6774" priority="273" stopIfTrue="1" operator="greaterThan">
      <formula>($C7)-($E7+$F7+$H7)</formula>
    </cfRule>
  </conditionalFormatting>
  <conditionalFormatting sqref="H7:H10">
    <cfRule type="cellIs" dxfId="6773" priority="272" stopIfTrue="1" operator="greaterThan">
      <formula>($C7)-($E7+$F7+$G7)</formula>
    </cfRule>
  </conditionalFormatting>
  <conditionalFormatting sqref="I7:I10">
    <cfRule type="cellIs" dxfId="6772" priority="271" stopIfTrue="1" operator="notEqual">
      <formula>$C7-$J7</formula>
    </cfRule>
  </conditionalFormatting>
  <conditionalFormatting sqref="J7:J10">
    <cfRule type="cellIs" dxfId="6771" priority="270" stopIfTrue="1" operator="notEqual">
      <formula>$C7-$I7</formula>
    </cfRule>
  </conditionalFormatting>
  <conditionalFormatting sqref="E12:E17">
    <cfRule type="cellIs" dxfId="6770" priority="269" stopIfTrue="1" operator="greaterThan">
      <formula>($C12)-($F12+$G12+$H12)</formula>
    </cfRule>
  </conditionalFormatting>
  <conditionalFormatting sqref="F12:F17">
    <cfRule type="cellIs" dxfId="6769" priority="268" stopIfTrue="1" operator="greaterThan">
      <formula>($C12)-($E12+$G12+$H12)</formula>
    </cfRule>
  </conditionalFormatting>
  <conditionalFormatting sqref="G12:G17">
    <cfRule type="cellIs" dxfId="6768" priority="267" stopIfTrue="1" operator="greaterThan">
      <formula>($C12)-($E12+$F12+$H12)</formula>
    </cfRule>
  </conditionalFormatting>
  <conditionalFormatting sqref="H12:H17">
    <cfRule type="cellIs" dxfId="6767" priority="266" stopIfTrue="1" operator="greaterThan">
      <formula>($C12)-($E12+$F12+$G12)</formula>
    </cfRule>
  </conditionalFormatting>
  <conditionalFormatting sqref="I12:I17">
    <cfRule type="cellIs" dxfId="6766" priority="265" stopIfTrue="1" operator="notEqual">
      <formula>$C12-$J12</formula>
    </cfRule>
  </conditionalFormatting>
  <conditionalFormatting sqref="J12:J17">
    <cfRule type="cellIs" dxfId="6765" priority="264" stopIfTrue="1" operator="notEqual">
      <formula>$C12-$I12</formula>
    </cfRule>
  </conditionalFormatting>
  <conditionalFormatting sqref="C7">
    <cfRule type="cellIs" dxfId="6764" priority="263" stopIfTrue="1" operator="greaterThan">
      <formula>$B$7</formula>
    </cfRule>
  </conditionalFormatting>
  <conditionalFormatting sqref="C8">
    <cfRule type="cellIs" dxfId="6763" priority="262" stopIfTrue="1" operator="greaterThan">
      <formula>$B$8</formula>
    </cfRule>
  </conditionalFormatting>
  <conditionalFormatting sqref="C9:C10">
    <cfRule type="cellIs" dxfId="6762" priority="261" stopIfTrue="1" operator="greaterThan">
      <formula>$B9</formula>
    </cfRule>
  </conditionalFormatting>
  <conditionalFormatting sqref="C12:C17">
    <cfRule type="cellIs" dxfId="6761" priority="260" stopIfTrue="1" operator="greaterThan">
      <formula>$B12</formula>
    </cfRule>
  </conditionalFormatting>
  <conditionalFormatting sqref="E7:E10">
    <cfRule type="cellIs" dxfId="6760" priority="259" stopIfTrue="1" operator="greaterThan">
      <formula>($C7)-($F7+$G7+$H7)</formula>
    </cfRule>
  </conditionalFormatting>
  <conditionalFormatting sqref="F7:F10">
    <cfRule type="cellIs" dxfId="6759" priority="258" stopIfTrue="1" operator="greaterThan">
      <formula>($C7)-($E7+$G7+$H7)</formula>
    </cfRule>
  </conditionalFormatting>
  <conditionalFormatting sqref="G7:G10">
    <cfRule type="cellIs" dxfId="6758" priority="257" stopIfTrue="1" operator="greaterThan">
      <formula>($C7)-($E7+$F7+$H7)</formula>
    </cfRule>
  </conditionalFormatting>
  <conditionalFormatting sqref="H7:H10">
    <cfRule type="cellIs" dxfId="6757" priority="256" stopIfTrue="1" operator="greaterThan">
      <formula>($C7)-($E7+$F7+$G7)</formula>
    </cfRule>
  </conditionalFormatting>
  <conditionalFormatting sqref="I7:I10">
    <cfRule type="cellIs" dxfId="6756" priority="255" stopIfTrue="1" operator="notEqual">
      <formula>$C7-$J7</formula>
    </cfRule>
  </conditionalFormatting>
  <conditionalFormatting sqref="J7:J10">
    <cfRule type="cellIs" dxfId="6755" priority="254" stopIfTrue="1" operator="notEqual">
      <formula>$C7-$I7</formula>
    </cfRule>
  </conditionalFormatting>
  <conditionalFormatting sqref="E12:E17">
    <cfRule type="cellIs" dxfId="6754" priority="253" stopIfTrue="1" operator="greaterThan">
      <formula>($C12)-($F12+$G12+$H12)</formula>
    </cfRule>
  </conditionalFormatting>
  <conditionalFormatting sqref="F12:F17">
    <cfRule type="cellIs" dxfId="6753" priority="252" stopIfTrue="1" operator="greaterThan">
      <formula>($C12)-($E12+$G12+$H12)</formula>
    </cfRule>
  </conditionalFormatting>
  <conditionalFormatting sqref="G12:G17">
    <cfRule type="cellIs" dxfId="6752" priority="251" stopIfTrue="1" operator="greaterThan">
      <formula>($C12)-($E12+$F12+$H12)</formula>
    </cfRule>
  </conditionalFormatting>
  <conditionalFormatting sqref="H12:H17">
    <cfRule type="cellIs" dxfId="6751" priority="250" stopIfTrue="1" operator="greaterThan">
      <formula>($C12)-($E12+$F12+$G12)</formula>
    </cfRule>
  </conditionalFormatting>
  <conditionalFormatting sqref="I12:I17">
    <cfRule type="cellIs" dxfId="6750" priority="249" stopIfTrue="1" operator="notEqual">
      <formula>$C12-$J12</formula>
    </cfRule>
  </conditionalFormatting>
  <conditionalFormatting sqref="J12:J17">
    <cfRule type="cellIs" dxfId="6749" priority="248" stopIfTrue="1" operator="notEqual">
      <formula>$C12-$I12</formula>
    </cfRule>
  </conditionalFormatting>
  <conditionalFormatting sqref="C7">
    <cfRule type="cellIs" dxfId="6748" priority="247" stopIfTrue="1" operator="greaterThan">
      <formula>$B$7</formula>
    </cfRule>
  </conditionalFormatting>
  <conditionalFormatting sqref="C8">
    <cfRule type="cellIs" dxfId="6747" priority="246" stopIfTrue="1" operator="greaterThan">
      <formula>$B$8</formula>
    </cfRule>
  </conditionalFormatting>
  <conditionalFormatting sqref="C9:C10">
    <cfRule type="cellIs" dxfId="6746" priority="245" stopIfTrue="1" operator="greaterThan">
      <formula>$B9</formula>
    </cfRule>
  </conditionalFormatting>
  <conditionalFormatting sqref="C12:C17">
    <cfRule type="cellIs" dxfId="6745" priority="244" stopIfTrue="1" operator="greaterThan">
      <formula>$B12</formula>
    </cfRule>
  </conditionalFormatting>
  <conditionalFormatting sqref="E7:E10">
    <cfRule type="cellIs" dxfId="6744" priority="243" stopIfTrue="1" operator="greaterThan">
      <formula>($C7)-($F7+$G7+$H7)</formula>
    </cfRule>
  </conditionalFormatting>
  <conditionalFormatting sqref="F7:F10">
    <cfRule type="cellIs" dxfId="6743" priority="242" stopIfTrue="1" operator="greaterThan">
      <formula>($C7)-($E7+$G7+$H7)</formula>
    </cfRule>
  </conditionalFormatting>
  <conditionalFormatting sqref="G7:G10">
    <cfRule type="cellIs" dxfId="6742" priority="241" stopIfTrue="1" operator="greaterThan">
      <formula>($C7)-($E7+$F7+$H7)</formula>
    </cfRule>
  </conditionalFormatting>
  <conditionalFormatting sqref="H7:H10">
    <cfRule type="cellIs" dxfId="6741" priority="240" stopIfTrue="1" operator="greaterThan">
      <formula>($C7)-($E7+$F7+$G7)</formula>
    </cfRule>
  </conditionalFormatting>
  <conditionalFormatting sqref="I7:I10">
    <cfRule type="cellIs" dxfId="6740" priority="239" stopIfTrue="1" operator="notEqual">
      <formula>$C7-$J7</formula>
    </cfRule>
  </conditionalFormatting>
  <conditionalFormatting sqref="J7:J10">
    <cfRule type="cellIs" dxfId="6739" priority="238" stopIfTrue="1" operator="notEqual">
      <formula>$C7-$I7</formula>
    </cfRule>
  </conditionalFormatting>
  <conditionalFormatting sqref="E12:E17">
    <cfRule type="cellIs" dxfId="6738" priority="237" stopIfTrue="1" operator="greaterThan">
      <formula>($C12)-($F12+$G12+$H12)</formula>
    </cfRule>
  </conditionalFormatting>
  <conditionalFormatting sqref="F12:F17">
    <cfRule type="cellIs" dxfId="6737" priority="236" stopIfTrue="1" operator="greaterThan">
      <formula>($C12)-($E12+$G12+$H12)</formula>
    </cfRule>
  </conditionalFormatting>
  <conditionalFormatting sqref="G12:G17">
    <cfRule type="cellIs" dxfId="6736" priority="235" stopIfTrue="1" operator="greaterThan">
      <formula>($C12)-($E12+$F12+$H12)</formula>
    </cfRule>
  </conditionalFormatting>
  <conditionalFormatting sqref="H12:H17">
    <cfRule type="cellIs" dxfId="6735" priority="234" stopIfTrue="1" operator="greaterThan">
      <formula>($C12)-($E12+$F12+$G12)</formula>
    </cfRule>
  </conditionalFormatting>
  <conditionalFormatting sqref="I12:I17">
    <cfRule type="cellIs" dxfId="6734" priority="233" stopIfTrue="1" operator="notEqual">
      <formula>$C12-$J12</formula>
    </cfRule>
  </conditionalFormatting>
  <conditionalFormatting sqref="J12:J17">
    <cfRule type="cellIs" dxfId="6733" priority="232" stopIfTrue="1" operator="notEqual">
      <formula>$C12-$I12</formula>
    </cfRule>
  </conditionalFormatting>
  <conditionalFormatting sqref="C7">
    <cfRule type="cellIs" dxfId="6732" priority="231" stopIfTrue="1" operator="greaterThan">
      <formula>$B$7</formula>
    </cfRule>
  </conditionalFormatting>
  <conditionalFormatting sqref="C8">
    <cfRule type="cellIs" dxfId="6731" priority="230" stopIfTrue="1" operator="greaterThan">
      <formula>$B$8</formula>
    </cfRule>
  </conditionalFormatting>
  <conditionalFormatting sqref="C9:C10">
    <cfRule type="cellIs" dxfId="6730" priority="229" stopIfTrue="1" operator="greaterThan">
      <formula>$B9</formula>
    </cfRule>
  </conditionalFormatting>
  <conditionalFormatting sqref="C12:C17">
    <cfRule type="cellIs" dxfId="6729" priority="228" stopIfTrue="1" operator="greaterThan">
      <formula>$B12</formula>
    </cfRule>
  </conditionalFormatting>
  <conditionalFormatting sqref="E7:E10">
    <cfRule type="cellIs" dxfId="6728" priority="227" stopIfTrue="1" operator="greaterThan">
      <formula>($C7)-($F7+$G7+$H7)</formula>
    </cfRule>
  </conditionalFormatting>
  <conditionalFormatting sqref="F7:F10">
    <cfRule type="cellIs" dxfId="6727" priority="226" stopIfTrue="1" operator="greaterThan">
      <formula>($C7)-($E7+$G7+$H7)</formula>
    </cfRule>
  </conditionalFormatting>
  <conditionalFormatting sqref="G7:G10">
    <cfRule type="cellIs" dxfId="6726" priority="225" stopIfTrue="1" operator="greaterThan">
      <formula>($C7)-($E7+$F7+$H7)</formula>
    </cfRule>
  </conditionalFormatting>
  <conditionalFormatting sqref="H7:H10">
    <cfRule type="cellIs" dxfId="6725" priority="224" stopIfTrue="1" operator="greaterThan">
      <formula>($C7)-($E7+$F7+$G7)</formula>
    </cfRule>
  </conditionalFormatting>
  <conditionalFormatting sqref="I7:I10">
    <cfRule type="cellIs" dxfId="6724" priority="223" stopIfTrue="1" operator="notEqual">
      <formula>$C7-$J7</formula>
    </cfRule>
  </conditionalFormatting>
  <conditionalFormatting sqref="J7:J10">
    <cfRule type="cellIs" dxfId="6723" priority="222" stopIfTrue="1" operator="notEqual">
      <formula>$C7-$I7</formula>
    </cfRule>
  </conditionalFormatting>
  <conditionalFormatting sqref="E12:E17">
    <cfRule type="cellIs" dxfId="6722" priority="221" stopIfTrue="1" operator="greaterThan">
      <formula>($C12)-($F12+$G12+$H12)</formula>
    </cfRule>
  </conditionalFormatting>
  <conditionalFormatting sqref="F12:F17">
    <cfRule type="cellIs" dxfId="6721" priority="220" stopIfTrue="1" operator="greaterThan">
      <formula>($C12)-($E12+$G12+$H12)</formula>
    </cfRule>
  </conditionalFormatting>
  <conditionalFormatting sqref="G12:G17">
    <cfRule type="cellIs" dxfId="6720" priority="219" stopIfTrue="1" operator="greaterThan">
      <formula>($C12)-($E12+$F12+$H12)</formula>
    </cfRule>
  </conditionalFormatting>
  <conditionalFormatting sqref="H12:H17">
    <cfRule type="cellIs" dxfId="6719" priority="218" stopIfTrue="1" operator="greaterThan">
      <formula>($C12)-($E12+$F12+$G12)</formula>
    </cfRule>
  </conditionalFormatting>
  <conditionalFormatting sqref="I12:I17">
    <cfRule type="cellIs" dxfId="6718" priority="217" stopIfTrue="1" operator="notEqual">
      <formula>$C12-$J12</formula>
    </cfRule>
  </conditionalFormatting>
  <conditionalFormatting sqref="J12:J17">
    <cfRule type="cellIs" dxfId="6717" priority="216" stopIfTrue="1" operator="notEqual">
      <formula>$C12-$I12</formula>
    </cfRule>
  </conditionalFormatting>
  <conditionalFormatting sqref="C7">
    <cfRule type="cellIs" dxfId="6716" priority="215" stopIfTrue="1" operator="greaterThan">
      <formula>$B$7</formula>
    </cfRule>
  </conditionalFormatting>
  <conditionalFormatting sqref="C8">
    <cfRule type="cellIs" dxfId="6715" priority="214" stopIfTrue="1" operator="greaterThan">
      <formula>$B$8</formula>
    </cfRule>
  </conditionalFormatting>
  <conditionalFormatting sqref="C9:C10">
    <cfRule type="cellIs" dxfId="6714" priority="213" stopIfTrue="1" operator="greaterThan">
      <formula>$B9</formula>
    </cfRule>
  </conditionalFormatting>
  <conditionalFormatting sqref="E7:E10">
    <cfRule type="cellIs" dxfId="6713" priority="212" stopIfTrue="1" operator="greaterThan">
      <formula>($C7)-($F7+$G7+$H7)</formula>
    </cfRule>
  </conditionalFormatting>
  <conditionalFormatting sqref="F7:F10">
    <cfRule type="cellIs" dxfId="6712" priority="211" stopIfTrue="1" operator="greaterThan">
      <formula>($C7)-($E7+$G7+$H7)</formula>
    </cfRule>
  </conditionalFormatting>
  <conditionalFormatting sqref="G7:G10">
    <cfRule type="cellIs" dxfId="6711" priority="210" stopIfTrue="1" operator="greaterThan">
      <formula>($C7)-($E7+$F7+$H7)</formula>
    </cfRule>
  </conditionalFormatting>
  <conditionalFormatting sqref="H7:H10">
    <cfRule type="cellIs" dxfId="6710" priority="209" stopIfTrue="1" operator="greaterThan">
      <formula>($C7)-($E7+$F7+$G7)</formula>
    </cfRule>
  </conditionalFormatting>
  <conditionalFormatting sqref="I7:I10">
    <cfRule type="cellIs" dxfId="6709" priority="208" stopIfTrue="1" operator="notEqual">
      <formula>$C7-$J7</formula>
    </cfRule>
  </conditionalFormatting>
  <conditionalFormatting sqref="J7:J10">
    <cfRule type="cellIs" dxfId="6708" priority="207" stopIfTrue="1" operator="notEqual">
      <formula>$C7-$I7</formula>
    </cfRule>
  </conditionalFormatting>
  <conditionalFormatting sqref="C12:C17">
    <cfRule type="cellIs" dxfId="6707" priority="206" stopIfTrue="1" operator="greaterThan">
      <formula>$B12</formula>
    </cfRule>
  </conditionalFormatting>
  <conditionalFormatting sqref="E12:E17">
    <cfRule type="cellIs" dxfId="6706" priority="205" stopIfTrue="1" operator="greaterThan">
      <formula>($C12)-($F12+$G12+$H12)</formula>
    </cfRule>
  </conditionalFormatting>
  <conditionalFormatting sqref="F12:F17">
    <cfRule type="cellIs" dxfId="6705" priority="204" stopIfTrue="1" operator="greaterThan">
      <formula>($C12)-($E12+$G12+$H12)</formula>
    </cfRule>
  </conditionalFormatting>
  <conditionalFormatting sqref="G12:G17">
    <cfRule type="cellIs" dxfId="6704" priority="203" stopIfTrue="1" operator="greaterThan">
      <formula>($C12)-($E12+$F12+$H12)</formula>
    </cfRule>
  </conditionalFormatting>
  <conditionalFormatting sqref="H12:H17">
    <cfRule type="cellIs" dxfId="6703" priority="202" stopIfTrue="1" operator="greaterThan">
      <formula>($C12)-($E12+$F12+$G12)</formula>
    </cfRule>
  </conditionalFormatting>
  <conditionalFormatting sqref="I12:I17">
    <cfRule type="cellIs" dxfId="6702" priority="201" stopIfTrue="1" operator="notEqual">
      <formula>$C12-$J12</formula>
    </cfRule>
  </conditionalFormatting>
  <conditionalFormatting sqref="J12:J17">
    <cfRule type="cellIs" dxfId="6701" priority="200" stopIfTrue="1" operator="notEqual">
      <formula>$C12-$I12</formula>
    </cfRule>
  </conditionalFormatting>
  <conditionalFormatting sqref="J12:J17">
    <cfRule type="cellIs" dxfId="6700" priority="199" stopIfTrue="1" operator="notEqual">
      <formula>$C12-$I12</formula>
    </cfRule>
  </conditionalFormatting>
  <conditionalFormatting sqref="J12:J17">
    <cfRule type="cellIs" dxfId="6699" priority="198" stopIfTrue="1" operator="notEqual">
      <formula>$C12-$I12</formula>
    </cfRule>
  </conditionalFormatting>
  <conditionalFormatting sqref="J12:J17">
    <cfRule type="cellIs" dxfId="6698" priority="197" stopIfTrue="1" operator="notEqual">
      <formula>$C12-$I12</formula>
    </cfRule>
  </conditionalFormatting>
  <conditionalFormatting sqref="J12:J17">
    <cfRule type="cellIs" dxfId="6697" priority="196" stopIfTrue="1" operator="notEqual">
      <formula>$C12-$I12</formula>
    </cfRule>
  </conditionalFormatting>
  <conditionalFormatting sqref="J12:J17">
    <cfRule type="cellIs" dxfId="6696" priority="195" stopIfTrue="1" operator="notEqual">
      <formula>$C12-$I12</formula>
    </cfRule>
  </conditionalFormatting>
  <conditionalFormatting sqref="J12:J17">
    <cfRule type="cellIs" dxfId="6695" priority="194" stopIfTrue="1" operator="notEqual">
      <formula>$C12-$I12</formula>
    </cfRule>
  </conditionalFormatting>
  <conditionalFormatting sqref="J12:J17">
    <cfRule type="cellIs" dxfId="6694" priority="193" stopIfTrue="1" operator="notEqual">
      <formula>$C12-$I12</formula>
    </cfRule>
  </conditionalFormatting>
  <conditionalFormatting sqref="J12:J17">
    <cfRule type="cellIs" dxfId="6693" priority="192" stopIfTrue="1" operator="notEqual">
      <formula>$C12-$I12</formula>
    </cfRule>
  </conditionalFormatting>
  <conditionalFormatting sqref="J12:J17">
    <cfRule type="cellIs" dxfId="6692" priority="191" stopIfTrue="1" operator="notEqual">
      <formula>$C12-$I12</formula>
    </cfRule>
  </conditionalFormatting>
  <conditionalFormatting sqref="J12:J17">
    <cfRule type="cellIs" dxfId="6691" priority="190" stopIfTrue="1" operator="notEqual">
      <formula>$C12-$I12</formula>
    </cfRule>
  </conditionalFormatting>
  <conditionalFormatting sqref="J12:J17">
    <cfRule type="cellIs" dxfId="6690" priority="189" stopIfTrue="1" operator="notEqual">
      <formula>$C12-$I12</formula>
    </cfRule>
  </conditionalFormatting>
  <conditionalFormatting sqref="J12:J17">
    <cfRule type="cellIs" dxfId="6689" priority="188" stopIfTrue="1" operator="notEqual">
      <formula>$C12-$I12</formula>
    </cfRule>
  </conditionalFormatting>
  <conditionalFormatting sqref="J12:J17">
    <cfRule type="cellIs" dxfId="6688" priority="187" stopIfTrue="1" operator="notEqual">
      <formula>$C12-$I12</formula>
    </cfRule>
  </conditionalFormatting>
  <conditionalFormatting sqref="J12:J17">
    <cfRule type="cellIs" dxfId="6687" priority="186" stopIfTrue="1" operator="notEqual">
      <formula>$C12-$I12</formula>
    </cfRule>
  </conditionalFormatting>
  <conditionalFormatting sqref="C7">
    <cfRule type="cellIs" dxfId="6686" priority="185" stopIfTrue="1" operator="greaterThan">
      <formula>$B$7</formula>
    </cfRule>
  </conditionalFormatting>
  <conditionalFormatting sqref="C8">
    <cfRule type="cellIs" dxfId="6685" priority="184" stopIfTrue="1" operator="greaterThan">
      <formula>$B$8</formula>
    </cfRule>
  </conditionalFormatting>
  <conditionalFormatting sqref="C9:C10">
    <cfRule type="cellIs" dxfId="6684" priority="183" stopIfTrue="1" operator="greaterThan">
      <formula>$B9</formula>
    </cfRule>
  </conditionalFormatting>
  <conditionalFormatting sqref="C12:C17">
    <cfRule type="cellIs" dxfId="6683" priority="182" stopIfTrue="1" operator="greaterThan">
      <formula>$B12</formula>
    </cfRule>
  </conditionalFormatting>
  <conditionalFormatting sqref="E7:E10">
    <cfRule type="cellIs" dxfId="6682" priority="181" stopIfTrue="1" operator="greaterThan">
      <formula>($C7)-($F7+$G7+$H7)</formula>
    </cfRule>
  </conditionalFormatting>
  <conditionalFormatting sqref="F7:F10">
    <cfRule type="cellIs" dxfId="6681" priority="180" stopIfTrue="1" operator="greaterThan">
      <formula>($C7)-($E7+$G7+$H7)</formula>
    </cfRule>
  </conditionalFormatting>
  <conditionalFormatting sqref="G7:G10">
    <cfRule type="cellIs" dxfId="6680" priority="179" stopIfTrue="1" operator="greaterThan">
      <formula>($C7)-($E7+$F7+$H7)</formula>
    </cfRule>
  </conditionalFormatting>
  <conditionalFormatting sqref="H7:H10">
    <cfRule type="cellIs" dxfId="6679" priority="178" stopIfTrue="1" operator="greaterThan">
      <formula>($C7)-($E7+$F7+$G7)</formula>
    </cfRule>
  </conditionalFormatting>
  <conditionalFormatting sqref="I7:I10">
    <cfRule type="cellIs" dxfId="6678" priority="177" stopIfTrue="1" operator="notEqual">
      <formula>$C7-$J7</formula>
    </cfRule>
  </conditionalFormatting>
  <conditionalFormatting sqref="J7:J10">
    <cfRule type="cellIs" dxfId="6677" priority="176" stopIfTrue="1" operator="notEqual">
      <formula>$C7-$I7</formula>
    </cfRule>
  </conditionalFormatting>
  <conditionalFormatting sqref="E12:E17">
    <cfRule type="cellIs" dxfId="6676" priority="175" stopIfTrue="1" operator="greaterThan">
      <formula>($C12)-($F12+$G12+$H12)</formula>
    </cfRule>
  </conditionalFormatting>
  <conditionalFormatting sqref="F12:F17">
    <cfRule type="cellIs" dxfId="6675" priority="174" stopIfTrue="1" operator="greaterThan">
      <formula>($C12)-($E12+$G12+$H12)</formula>
    </cfRule>
  </conditionalFormatting>
  <conditionalFormatting sqref="G12:G17">
    <cfRule type="cellIs" dxfId="6674" priority="173" stopIfTrue="1" operator="greaterThan">
      <formula>($C12)-($E12+$F12+$H12)</formula>
    </cfRule>
  </conditionalFormatting>
  <conditionalFormatting sqref="H12:H17">
    <cfRule type="cellIs" dxfId="6673" priority="172" stopIfTrue="1" operator="greaterThan">
      <formula>($C12)-($E12+$F12+$G12)</formula>
    </cfRule>
  </conditionalFormatting>
  <conditionalFormatting sqref="I12:I17">
    <cfRule type="cellIs" dxfId="6672" priority="171" stopIfTrue="1" operator="notEqual">
      <formula>$C12-$J12</formula>
    </cfRule>
  </conditionalFormatting>
  <conditionalFormatting sqref="J12:J17">
    <cfRule type="cellIs" dxfId="6671" priority="170" stopIfTrue="1" operator="notEqual">
      <formula>$C12-$I12</formula>
    </cfRule>
  </conditionalFormatting>
  <conditionalFormatting sqref="C7">
    <cfRule type="cellIs" dxfId="6670" priority="169" stopIfTrue="1" operator="greaterThan">
      <formula>$B$7</formula>
    </cfRule>
  </conditionalFormatting>
  <conditionalFormatting sqref="C8">
    <cfRule type="cellIs" dxfId="6669" priority="168" stopIfTrue="1" operator="greaterThan">
      <formula>$B$8</formula>
    </cfRule>
  </conditionalFormatting>
  <conditionalFormatting sqref="C9:C10">
    <cfRule type="cellIs" dxfId="6668" priority="167" stopIfTrue="1" operator="greaterThan">
      <formula>$B9</formula>
    </cfRule>
  </conditionalFormatting>
  <conditionalFormatting sqref="C12:C17">
    <cfRule type="cellIs" dxfId="6667" priority="166" stopIfTrue="1" operator="greaterThan">
      <formula>$B12</formula>
    </cfRule>
  </conditionalFormatting>
  <conditionalFormatting sqref="E7:E10">
    <cfRule type="cellIs" dxfId="6666" priority="165" stopIfTrue="1" operator="greaterThan">
      <formula>($C7)-($F7+$G7+$H7)</formula>
    </cfRule>
  </conditionalFormatting>
  <conditionalFormatting sqref="F7:F10">
    <cfRule type="cellIs" dxfId="6665" priority="164" stopIfTrue="1" operator="greaterThan">
      <formula>($C7)-($E7+$G7+$H7)</formula>
    </cfRule>
  </conditionalFormatting>
  <conditionalFormatting sqref="G7:G10">
    <cfRule type="cellIs" dxfId="6664" priority="163" stopIfTrue="1" operator="greaterThan">
      <formula>($C7)-($E7+$F7+$H7)</formula>
    </cfRule>
  </conditionalFormatting>
  <conditionalFormatting sqref="H7:H10">
    <cfRule type="cellIs" dxfId="6663" priority="162" stopIfTrue="1" operator="greaterThan">
      <formula>($C7)-($E7+$F7+$G7)</formula>
    </cfRule>
  </conditionalFormatting>
  <conditionalFormatting sqref="I7:I10">
    <cfRule type="cellIs" dxfId="6662" priority="161" stopIfTrue="1" operator="notEqual">
      <formula>$C7-$J7</formula>
    </cfRule>
  </conditionalFormatting>
  <conditionalFormatting sqref="J7:J10">
    <cfRule type="cellIs" dxfId="6661" priority="160" stopIfTrue="1" operator="notEqual">
      <formula>$C7-$I7</formula>
    </cfRule>
  </conditionalFormatting>
  <conditionalFormatting sqref="E12:E17">
    <cfRule type="cellIs" dxfId="6660" priority="159" stopIfTrue="1" operator="greaterThan">
      <formula>($C12)-($F12+$G12+$H12)</formula>
    </cfRule>
  </conditionalFormatting>
  <conditionalFormatting sqref="F12:F17">
    <cfRule type="cellIs" dxfId="6659" priority="158" stopIfTrue="1" operator="greaterThan">
      <formula>($C12)-($E12+$G12+$H12)</formula>
    </cfRule>
  </conditionalFormatting>
  <conditionalFormatting sqref="G12:G17">
    <cfRule type="cellIs" dxfId="6658" priority="157" stopIfTrue="1" operator="greaterThan">
      <formula>($C12)-($E12+$F12+$H12)</formula>
    </cfRule>
  </conditionalFormatting>
  <conditionalFormatting sqref="H12:H17">
    <cfRule type="cellIs" dxfId="6657" priority="156" stopIfTrue="1" operator="greaterThan">
      <formula>($C12)-($E12+$F12+$G12)</formula>
    </cfRule>
  </conditionalFormatting>
  <conditionalFormatting sqref="I12:I17">
    <cfRule type="cellIs" dxfId="6656" priority="155" stopIfTrue="1" operator="notEqual">
      <formula>$C12-$J12</formula>
    </cfRule>
  </conditionalFormatting>
  <conditionalFormatting sqref="J12:J17">
    <cfRule type="cellIs" dxfId="6655" priority="154" stopIfTrue="1" operator="notEqual">
      <formula>$C12-$I12</formula>
    </cfRule>
  </conditionalFormatting>
  <conditionalFormatting sqref="C7">
    <cfRule type="cellIs" dxfId="6654" priority="153" stopIfTrue="1" operator="greaterThan">
      <formula>$B$7</formula>
    </cfRule>
  </conditionalFormatting>
  <conditionalFormatting sqref="C8">
    <cfRule type="cellIs" dxfId="6653" priority="152" stopIfTrue="1" operator="greaterThan">
      <formula>$B$8</formula>
    </cfRule>
  </conditionalFormatting>
  <conditionalFormatting sqref="C9:C10">
    <cfRule type="cellIs" dxfId="6652" priority="151" stopIfTrue="1" operator="greaterThan">
      <formula>$B9</formula>
    </cfRule>
  </conditionalFormatting>
  <conditionalFormatting sqref="C12:C17">
    <cfRule type="cellIs" dxfId="6651" priority="150" stopIfTrue="1" operator="greaterThan">
      <formula>$B12</formula>
    </cfRule>
  </conditionalFormatting>
  <conditionalFormatting sqref="E7:E10">
    <cfRule type="cellIs" dxfId="6650" priority="149" stopIfTrue="1" operator="greaterThan">
      <formula>($C7)-($F7+$G7+$H7)</formula>
    </cfRule>
  </conditionalFormatting>
  <conditionalFormatting sqref="F7:F10">
    <cfRule type="cellIs" dxfId="6649" priority="148" stopIfTrue="1" operator="greaterThan">
      <formula>($C7)-($E7+$G7+$H7)</formula>
    </cfRule>
  </conditionalFormatting>
  <conditionalFormatting sqref="G7:G10">
    <cfRule type="cellIs" dxfId="6648" priority="147" stopIfTrue="1" operator="greaterThan">
      <formula>($C7)-($E7+$F7+$H7)</formula>
    </cfRule>
  </conditionalFormatting>
  <conditionalFormatting sqref="H7:H10">
    <cfRule type="cellIs" dxfId="6647" priority="146" stopIfTrue="1" operator="greaterThan">
      <formula>($C7)-($E7+$F7+$G7)</formula>
    </cfRule>
  </conditionalFormatting>
  <conditionalFormatting sqref="I7:I10">
    <cfRule type="cellIs" dxfId="6646" priority="145" stopIfTrue="1" operator="notEqual">
      <formula>$C7-$J7</formula>
    </cfRule>
  </conditionalFormatting>
  <conditionalFormatting sqref="J7:J10">
    <cfRule type="cellIs" dxfId="6645" priority="144" stopIfTrue="1" operator="notEqual">
      <formula>$C7-$I7</formula>
    </cfRule>
  </conditionalFormatting>
  <conditionalFormatting sqref="E12:E17">
    <cfRule type="cellIs" dxfId="6644" priority="143" stopIfTrue="1" operator="greaterThan">
      <formula>($C12)-($F12+$G12+$H12)</formula>
    </cfRule>
  </conditionalFormatting>
  <conditionalFormatting sqref="F12:F17">
    <cfRule type="cellIs" dxfId="6643" priority="142" stopIfTrue="1" operator="greaterThan">
      <formula>($C12)-($E12+$G12+$H12)</formula>
    </cfRule>
  </conditionalFormatting>
  <conditionalFormatting sqref="G12:G17">
    <cfRule type="cellIs" dxfId="6642" priority="141" stopIfTrue="1" operator="greaterThan">
      <formula>($C12)-($E12+$F12+$H12)</formula>
    </cfRule>
  </conditionalFormatting>
  <conditionalFormatting sqref="H12:H17">
    <cfRule type="cellIs" dxfId="6641" priority="140" stopIfTrue="1" operator="greaterThan">
      <formula>($C12)-($E12+$F12+$G12)</formula>
    </cfRule>
  </conditionalFormatting>
  <conditionalFormatting sqref="I12:I17">
    <cfRule type="cellIs" dxfId="6640" priority="139" stopIfTrue="1" operator="notEqual">
      <formula>$C12-$J12</formula>
    </cfRule>
  </conditionalFormatting>
  <conditionalFormatting sqref="J12:J17">
    <cfRule type="cellIs" dxfId="6639" priority="138" stopIfTrue="1" operator="notEqual">
      <formula>$C12-$I12</formula>
    </cfRule>
  </conditionalFormatting>
  <conditionalFormatting sqref="C7">
    <cfRule type="cellIs" dxfId="6638" priority="137" stopIfTrue="1" operator="greaterThan">
      <formula>$B$7</formula>
    </cfRule>
  </conditionalFormatting>
  <conditionalFormatting sqref="C8">
    <cfRule type="cellIs" dxfId="6637" priority="136" stopIfTrue="1" operator="greaterThan">
      <formula>$B$8</formula>
    </cfRule>
  </conditionalFormatting>
  <conditionalFormatting sqref="C9:C10">
    <cfRule type="cellIs" dxfId="6636" priority="135" stopIfTrue="1" operator="greaterThan">
      <formula>$B9</formula>
    </cfRule>
  </conditionalFormatting>
  <conditionalFormatting sqref="C12:C17">
    <cfRule type="cellIs" dxfId="6635" priority="134" stopIfTrue="1" operator="greaterThan">
      <formula>$B12</formula>
    </cfRule>
  </conditionalFormatting>
  <conditionalFormatting sqref="E7:E10">
    <cfRule type="cellIs" dxfId="6634" priority="133" stopIfTrue="1" operator="greaterThan">
      <formula>($C7)-($F7+$G7+$H7)</formula>
    </cfRule>
  </conditionalFormatting>
  <conditionalFormatting sqref="F7:F10">
    <cfRule type="cellIs" dxfId="6633" priority="132" stopIfTrue="1" operator="greaterThan">
      <formula>($C7)-($E7+$G7+$H7)</formula>
    </cfRule>
  </conditionalFormatting>
  <conditionalFormatting sqref="G7:G10">
    <cfRule type="cellIs" dxfId="6632" priority="131" stopIfTrue="1" operator="greaterThan">
      <formula>($C7)-($E7+$F7+$H7)</formula>
    </cfRule>
  </conditionalFormatting>
  <conditionalFormatting sqref="H7:H10">
    <cfRule type="cellIs" dxfId="6631" priority="130" stopIfTrue="1" operator="greaterThan">
      <formula>($C7)-($E7+$F7+$G7)</formula>
    </cfRule>
  </conditionalFormatting>
  <conditionalFormatting sqref="I7:I10">
    <cfRule type="cellIs" dxfId="6630" priority="129" stopIfTrue="1" operator="notEqual">
      <formula>$C7-$J7</formula>
    </cfRule>
  </conditionalFormatting>
  <conditionalFormatting sqref="J7:J10">
    <cfRule type="cellIs" dxfId="6629" priority="128" stopIfTrue="1" operator="notEqual">
      <formula>$C7-$I7</formula>
    </cfRule>
  </conditionalFormatting>
  <conditionalFormatting sqref="E12:E17">
    <cfRule type="cellIs" dxfId="6628" priority="127" stopIfTrue="1" operator="greaterThan">
      <formula>($C12)-($F12+$G12+$H12)</formula>
    </cfRule>
  </conditionalFormatting>
  <conditionalFormatting sqref="F12:F17">
    <cfRule type="cellIs" dxfId="6627" priority="126" stopIfTrue="1" operator="greaterThan">
      <formula>($C12)-($E12+$G12+$H12)</formula>
    </cfRule>
  </conditionalFormatting>
  <conditionalFormatting sqref="G12:G17">
    <cfRule type="cellIs" dxfId="6626" priority="125" stopIfTrue="1" operator="greaterThan">
      <formula>($C12)-($E12+$F12+$H12)</formula>
    </cfRule>
  </conditionalFormatting>
  <conditionalFormatting sqref="H12:H17">
    <cfRule type="cellIs" dxfId="6625" priority="124" stopIfTrue="1" operator="greaterThan">
      <formula>($C12)-($E12+$F12+$G12)</formula>
    </cfRule>
  </conditionalFormatting>
  <conditionalFormatting sqref="I12:I17">
    <cfRule type="cellIs" dxfId="6624" priority="123" stopIfTrue="1" operator="notEqual">
      <formula>$C12-$J12</formula>
    </cfRule>
  </conditionalFormatting>
  <conditionalFormatting sqref="J12:J17">
    <cfRule type="cellIs" dxfId="6623" priority="122" stopIfTrue="1" operator="notEqual">
      <formula>$C12-$I12</formula>
    </cfRule>
  </conditionalFormatting>
  <conditionalFormatting sqref="C7">
    <cfRule type="cellIs" dxfId="6622" priority="121" stopIfTrue="1" operator="greaterThan">
      <formula>$B$7</formula>
    </cfRule>
  </conditionalFormatting>
  <conditionalFormatting sqref="C8">
    <cfRule type="cellIs" dxfId="6621" priority="120" stopIfTrue="1" operator="greaterThan">
      <formula>$B$8</formula>
    </cfRule>
  </conditionalFormatting>
  <conditionalFormatting sqref="C9:C10">
    <cfRule type="cellIs" dxfId="6620" priority="119" stopIfTrue="1" operator="greaterThan">
      <formula>$B9</formula>
    </cfRule>
  </conditionalFormatting>
  <conditionalFormatting sqref="C12:C17">
    <cfRule type="cellIs" dxfId="6619" priority="118" stopIfTrue="1" operator="greaterThan">
      <formula>$B12</formula>
    </cfRule>
  </conditionalFormatting>
  <conditionalFormatting sqref="E7:E10">
    <cfRule type="cellIs" dxfId="6618" priority="117" stopIfTrue="1" operator="greaterThan">
      <formula>($C7)-($F7+$G7+$H7)</formula>
    </cfRule>
  </conditionalFormatting>
  <conditionalFormatting sqref="F7:F10">
    <cfRule type="cellIs" dxfId="6617" priority="116" stopIfTrue="1" operator="greaterThan">
      <formula>($C7)-($E7+$G7+$H7)</formula>
    </cfRule>
  </conditionalFormatting>
  <conditionalFormatting sqref="G7:G10">
    <cfRule type="cellIs" dxfId="6616" priority="115" stopIfTrue="1" operator="greaterThan">
      <formula>($C7)-($E7+$F7+$H7)</formula>
    </cfRule>
  </conditionalFormatting>
  <conditionalFormatting sqref="H7:H10">
    <cfRule type="cellIs" dxfId="6615" priority="114" stopIfTrue="1" operator="greaterThan">
      <formula>($C7)-($E7+$F7+$G7)</formula>
    </cfRule>
  </conditionalFormatting>
  <conditionalFormatting sqref="I7:I10">
    <cfRule type="cellIs" dxfId="6614" priority="113" stopIfTrue="1" operator="notEqual">
      <formula>$C7-$J7</formula>
    </cfRule>
  </conditionalFormatting>
  <conditionalFormatting sqref="J7:J10">
    <cfRule type="cellIs" dxfId="6613" priority="112" stopIfTrue="1" operator="notEqual">
      <formula>$C7-$I7</formula>
    </cfRule>
  </conditionalFormatting>
  <conditionalFormatting sqref="E12:E17">
    <cfRule type="cellIs" dxfId="6612" priority="111" stopIfTrue="1" operator="greaterThan">
      <formula>($C12)-($F12+$G12+$H12)</formula>
    </cfRule>
  </conditionalFormatting>
  <conditionalFormatting sqref="F12:F17">
    <cfRule type="cellIs" dxfId="6611" priority="110" stopIfTrue="1" operator="greaterThan">
      <formula>($C12)-($E12+$G12+$H12)</formula>
    </cfRule>
  </conditionalFormatting>
  <conditionalFormatting sqref="G12:G17">
    <cfRule type="cellIs" dxfId="6610" priority="109" stopIfTrue="1" operator="greaterThan">
      <formula>($C12)-($E12+$F12+$H12)</formula>
    </cfRule>
  </conditionalFormatting>
  <conditionalFormatting sqref="H12:H17">
    <cfRule type="cellIs" dxfId="6609" priority="108" stopIfTrue="1" operator="greaterThan">
      <formula>($C12)-($E12+$F12+$G12)</formula>
    </cfRule>
  </conditionalFormatting>
  <conditionalFormatting sqref="I12:I17">
    <cfRule type="cellIs" dxfId="6608" priority="107" stopIfTrue="1" operator="notEqual">
      <formula>$C12-$J12</formula>
    </cfRule>
  </conditionalFormatting>
  <conditionalFormatting sqref="J12:J17">
    <cfRule type="cellIs" dxfId="6607" priority="106" stopIfTrue="1" operator="notEqual">
      <formula>$C12-$I12</formula>
    </cfRule>
  </conditionalFormatting>
  <conditionalFormatting sqref="C7">
    <cfRule type="cellIs" dxfId="6606" priority="105" stopIfTrue="1" operator="greaterThan">
      <formula>$B$7</formula>
    </cfRule>
  </conditionalFormatting>
  <conditionalFormatting sqref="C8">
    <cfRule type="cellIs" dxfId="6605" priority="104" stopIfTrue="1" operator="greaterThan">
      <formula>$B$8</formula>
    </cfRule>
  </conditionalFormatting>
  <conditionalFormatting sqref="C9:C10">
    <cfRule type="cellIs" dxfId="6604" priority="103" stopIfTrue="1" operator="greaterThan">
      <formula>$B9</formula>
    </cfRule>
  </conditionalFormatting>
  <conditionalFormatting sqref="C12:C17">
    <cfRule type="cellIs" dxfId="6603" priority="102" stopIfTrue="1" operator="greaterThan">
      <formula>$B12</formula>
    </cfRule>
  </conditionalFormatting>
  <conditionalFormatting sqref="E7:E10">
    <cfRule type="cellIs" dxfId="6602" priority="101" stopIfTrue="1" operator="greaterThan">
      <formula>($C7)-($F7+$G7+$H7)</formula>
    </cfRule>
  </conditionalFormatting>
  <conditionalFormatting sqref="F7:F10">
    <cfRule type="cellIs" dxfId="6601" priority="100" stopIfTrue="1" operator="greaterThan">
      <formula>($C7)-($E7+$G7+$H7)</formula>
    </cfRule>
  </conditionalFormatting>
  <conditionalFormatting sqref="G7:G10">
    <cfRule type="cellIs" dxfId="6600" priority="99" stopIfTrue="1" operator="greaterThan">
      <formula>($C7)-($E7+$F7+$H7)</formula>
    </cfRule>
  </conditionalFormatting>
  <conditionalFormatting sqref="H7:H10">
    <cfRule type="cellIs" dxfId="6599" priority="98" stopIfTrue="1" operator="greaterThan">
      <formula>($C7)-($E7+$F7+$G7)</formula>
    </cfRule>
  </conditionalFormatting>
  <conditionalFormatting sqref="I7:I10">
    <cfRule type="cellIs" dxfId="6598" priority="97" stopIfTrue="1" operator="notEqual">
      <formula>$C7-$J7</formula>
    </cfRule>
  </conditionalFormatting>
  <conditionalFormatting sqref="J7:J10">
    <cfRule type="cellIs" dxfId="6597" priority="96" stopIfTrue="1" operator="notEqual">
      <formula>$C7-$I7</formula>
    </cfRule>
  </conditionalFormatting>
  <conditionalFormatting sqref="E12:E17">
    <cfRule type="cellIs" dxfId="6596" priority="95" stopIfTrue="1" operator="greaterThan">
      <formula>($C12)-($F12+$G12+$H12)</formula>
    </cfRule>
  </conditionalFormatting>
  <conditionalFormatting sqref="F12:F17">
    <cfRule type="cellIs" dxfId="6595" priority="94" stopIfTrue="1" operator="greaterThan">
      <formula>($C12)-($E12+$G12+$H12)</formula>
    </cfRule>
  </conditionalFormatting>
  <conditionalFormatting sqref="G12:G17">
    <cfRule type="cellIs" dxfId="6594" priority="93" stopIfTrue="1" operator="greaterThan">
      <formula>($C12)-($E12+$F12+$H12)</formula>
    </cfRule>
  </conditionalFormatting>
  <conditionalFormatting sqref="H12:H17">
    <cfRule type="cellIs" dxfId="6593" priority="92" stopIfTrue="1" operator="greaterThan">
      <formula>($C12)-($E12+$F12+$G12)</formula>
    </cfRule>
  </conditionalFormatting>
  <conditionalFormatting sqref="I12:I17">
    <cfRule type="cellIs" dxfId="6592" priority="91" stopIfTrue="1" operator="notEqual">
      <formula>$C12-$J12</formula>
    </cfRule>
  </conditionalFormatting>
  <conditionalFormatting sqref="J12:J17">
    <cfRule type="cellIs" dxfId="6591" priority="90" stopIfTrue="1" operator="notEqual">
      <formula>$C12-$I12</formula>
    </cfRule>
  </conditionalFormatting>
  <conditionalFormatting sqref="C7">
    <cfRule type="cellIs" dxfId="6590" priority="89" stopIfTrue="1" operator="greaterThan">
      <formula>$B$7</formula>
    </cfRule>
  </conditionalFormatting>
  <conditionalFormatting sqref="C8">
    <cfRule type="cellIs" dxfId="6589" priority="88" stopIfTrue="1" operator="greaterThan">
      <formula>$B$8</formula>
    </cfRule>
  </conditionalFormatting>
  <conditionalFormatting sqref="C9:C10">
    <cfRule type="cellIs" dxfId="6588" priority="87" stopIfTrue="1" operator="greaterThan">
      <formula>$B9</formula>
    </cfRule>
  </conditionalFormatting>
  <conditionalFormatting sqref="C12:C17">
    <cfRule type="cellIs" dxfId="6587" priority="86" stopIfTrue="1" operator="greaterThan">
      <formula>$B12</formula>
    </cfRule>
  </conditionalFormatting>
  <conditionalFormatting sqref="E7:E10">
    <cfRule type="cellIs" dxfId="6586" priority="85" stopIfTrue="1" operator="greaterThan">
      <formula>($C7)-($F7+$G7+$H7)</formula>
    </cfRule>
  </conditionalFormatting>
  <conditionalFormatting sqref="F7:F10">
    <cfRule type="cellIs" dxfId="6585" priority="84" stopIfTrue="1" operator="greaterThan">
      <formula>($C7)-($E7+$G7+$H7)</formula>
    </cfRule>
  </conditionalFormatting>
  <conditionalFormatting sqref="G7:G10">
    <cfRule type="cellIs" dxfId="6584" priority="83" stopIfTrue="1" operator="greaterThan">
      <formula>($C7)-($E7+$F7+$H7)</formula>
    </cfRule>
  </conditionalFormatting>
  <conditionalFormatting sqref="H7:H10">
    <cfRule type="cellIs" dxfId="6583" priority="82" stopIfTrue="1" operator="greaterThan">
      <formula>($C7)-($E7+$F7+$G7)</formula>
    </cfRule>
  </conditionalFormatting>
  <conditionalFormatting sqref="I7:I10">
    <cfRule type="cellIs" dxfId="6582" priority="81" stopIfTrue="1" operator="notEqual">
      <formula>$C7-$J7</formula>
    </cfRule>
  </conditionalFormatting>
  <conditionalFormatting sqref="J7:J10">
    <cfRule type="cellIs" dxfId="6581" priority="80" stopIfTrue="1" operator="notEqual">
      <formula>$C7-$I7</formula>
    </cfRule>
  </conditionalFormatting>
  <conditionalFormatting sqref="E12:E17">
    <cfRule type="cellIs" dxfId="6580" priority="79" stopIfTrue="1" operator="greaterThan">
      <formula>($C12)-($F12+$G12+$H12)</formula>
    </cfRule>
  </conditionalFormatting>
  <conditionalFormatting sqref="F12:F17">
    <cfRule type="cellIs" dxfId="6579" priority="78" stopIfTrue="1" operator="greaterThan">
      <formula>($C12)-($E12+$G12+$H12)</formula>
    </cfRule>
  </conditionalFormatting>
  <conditionalFormatting sqref="G12:G17">
    <cfRule type="cellIs" dxfId="6578" priority="77" stopIfTrue="1" operator="greaterThan">
      <formula>($C12)-($E12+$F12+$H12)</formula>
    </cfRule>
  </conditionalFormatting>
  <conditionalFormatting sqref="H12:H17">
    <cfRule type="cellIs" dxfId="6577" priority="76" stopIfTrue="1" operator="greaterThan">
      <formula>($C12)-($E12+$F12+$G12)</formula>
    </cfRule>
  </conditionalFormatting>
  <conditionalFormatting sqref="I12:I17">
    <cfRule type="cellIs" dxfId="6576" priority="75" stopIfTrue="1" operator="notEqual">
      <formula>$C12-$J12</formula>
    </cfRule>
  </conditionalFormatting>
  <conditionalFormatting sqref="J12:J17">
    <cfRule type="cellIs" dxfId="6575" priority="74" stopIfTrue="1" operator="notEqual">
      <formula>$C12-$I12</formula>
    </cfRule>
  </conditionalFormatting>
  <conditionalFormatting sqref="C7">
    <cfRule type="cellIs" dxfId="6574" priority="73" stopIfTrue="1" operator="greaterThan">
      <formula>$B$7</formula>
    </cfRule>
  </conditionalFormatting>
  <conditionalFormatting sqref="C8">
    <cfRule type="cellIs" dxfId="6573" priority="72" stopIfTrue="1" operator="greaterThan">
      <formula>$B$8</formula>
    </cfRule>
  </conditionalFormatting>
  <conditionalFormatting sqref="C9:C10">
    <cfRule type="cellIs" dxfId="6572" priority="71" stopIfTrue="1" operator="greaterThan">
      <formula>$B9</formula>
    </cfRule>
  </conditionalFormatting>
  <conditionalFormatting sqref="C12:C17">
    <cfRule type="cellIs" dxfId="6571" priority="70" stopIfTrue="1" operator="greaterThan">
      <formula>$B12</formula>
    </cfRule>
  </conditionalFormatting>
  <conditionalFormatting sqref="E7:E10">
    <cfRule type="cellIs" dxfId="6570" priority="69" stopIfTrue="1" operator="greaterThan">
      <formula>($C7)-($F7+$G7+$H7)</formula>
    </cfRule>
  </conditionalFormatting>
  <conditionalFormatting sqref="F7:F10">
    <cfRule type="cellIs" dxfId="6569" priority="68" stopIfTrue="1" operator="greaterThan">
      <formula>($C7)-($E7+$G7+$H7)</formula>
    </cfRule>
  </conditionalFormatting>
  <conditionalFormatting sqref="G7:G10">
    <cfRule type="cellIs" dxfId="6568" priority="67" stopIfTrue="1" operator="greaterThan">
      <formula>($C7)-($E7+$F7+$H7)</formula>
    </cfRule>
  </conditionalFormatting>
  <conditionalFormatting sqref="H7:H10">
    <cfRule type="cellIs" dxfId="6567" priority="66" stopIfTrue="1" operator="greaterThan">
      <formula>($C7)-($E7+$F7+$G7)</formula>
    </cfRule>
  </conditionalFormatting>
  <conditionalFormatting sqref="I7:I10">
    <cfRule type="cellIs" dxfId="6566" priority="65" stopIfTrue="1" operator="notEqual">
      <formula>$C7-$J7</formula>
    </cfRule>
  </conditionalFormatting>
  <conditionalFormatting sqref="J7:J10">
    <cfRule type="cellIs" dxfId="6565" priority="64" stopIfTrue="1" operator="notEqual">
      <formula>$C7-$I7</formula>
    </cfRule>
  </conditionalFormatting>
  <conditionalFormatting sqref="E12:E17">
    <cfRule type="cellIs" dxfId="6564" priority="63" stopIfTrue="1" operator="greaterThan">
      <formula>($C12)-($F12+$G12+$H12)</formula>
    </cfRule>
  </conditionalFormatting>
  <conditionalFormatting sqref="F12:F17">
    <cfRule type="cellIs" dxfId="6563" priority="62" stopIfTrue="1" operator="greaterThan">
      <formula>($C12)-($E12+$G12+$H12)</formula>
    </cfRule>
  </conditionalFormatting>
  <conditionalFormatting sqref="G12:G17">
    <cfRule type="cellIs" dxfId="6562" priority="61" stopIfTrue="1" operator="greaterThan">
      <formula>($C12)-($E12+$F12+$H12)</formula>
    </cfRule>
  </conditionalFormatting>
  <conditionalFormatting sqref="H12:H17">
    <cfRule type="cellIs" dxfId="6561" priority="60" stopIfTrue="1" operator="greaterThan">
      <formula>($C12)-($E12+$F12+$G12)</formula>
    </cfRule>
  </conditionalFormatting>
  <conditionalFormatting sqref="I12:I17">
    <cfRule type="cellIs" dxfId="6560" priority="59" stopIfTrue="1" operator="notEqual">
      <formula>$C12-$J12</formula>
    </cfRule>
  </conditionalFormatting>
  <conditionalFormatting sqref="J12:J17">
    <cfRule type="cellIs" dxfId="6559" priority="58" stopIfTrue="1" operator="notEqual">
      <formula>$C12-$I12</formula>
    </cfRule>
  </conditionalFormatting>
  <conditionalFormatting sqref="C7">
    <cfRule type="cellIs" dxfId="6558" priority="57" stopIfTrue="1" operator="greaterThan">
      <formula>$B$7</formula>
    </cfRule>
  </conditionalFormatting>
  <conditionalFormatting sqref="C8">
    <cfRule type="cellIs" dxfId="6557" priority="56" stopIfTrue="1" operator="greaterThan">
      <formula>$B$8</formula>
    </cfRule>
  </conditionalFormatting>
  <conditionalFormatting sqref="C9:C10">
    <cfRule type="cellIs" dxfId="6556" priority="55" stopIfTrue="1" operator="greaterThan">
      <formula>$B9</formula>
    </cfRule>
  </conditionalFormatting>
  <conditionalFormatting sqref="C12:C17">
    <cfRule type="cellIs" dxfId="6555" priority="54" stopIfTrue="1" operator="greaterThan">
      <formula>$B12</formula>
    </cfRule>
  </conditionalFormatting>
  <conditionalFormatting sqref="E7:E10">
    <cfRule type="cellIs" dxfId="6554" priority="53" stopIfTrue="1" operator="greaterThan">
      <formula>($C7)-($F7+$G7+$H7)</formula>
    </cfRule>
  </conditionalFormatting>
  <conditionalFormatting sqref="F7:F10">
    <cfRule type="cellIs" dxfId="6553" priority="52" stopIfTrue="1" operator="greaterThan">
      <formula>($C7)-($E7+$G7+$H7)</formula>
    </cfRule>
  </conditionalFormatting>
  <conditionalFormatting sqref="G7:G10">
    <cfRule type="cellIs" dxfId="6552" priority="51" stopIfTrue="1" operator="greaterThan">
      <formula>($C7)-($E7+$F7+$H7)</formula>
    </cfRule>
  </conditionalFormatting>
  <conditionalFormatting sqref="H7:H10">
    <cfRule type="cellIs" dxfId="6551" priority="50" stopIfTrue="1" operator="greaterThan">
      <formula>($C7)-($E7+$F7+$G7)</formula>
    </cfRule>
  </conditionalFormatting>
  <conditionalFormatting sqref="I7:I10">
    <cfRule type="cellIs" dxfId="6550" priority="49" stopIfTrue="1" operator="notEqual">
      <formula>$C7-$J7</formula>
    </cfRule>
  </conditionalFormatting>
  <conditionalFormatting sqref="J7:J10">
    <cfRule type="cellIs" dxfId="6549" priority="48" stopIfTrue="1" operator="notEqual">
      <formula>$C7-$I7</formula>
    </cfRule>
  </conditionalFormatting>
  <conditionalFormatting sqref="E12:E17">
    <cfRule type="cellIs" dxfId="6548" priority="47" stopIfTrue="1" operator="greaterThan">
      <formula>($C12)-($F12+$G12+$H12)</formula>
    </cfRule>
  </conditionalFormatting>
  <conditionalFormatting sqref="F12:F17">
    <cfRule type="cellIs" dxfId="6547" priority="46" stopIfTrue="1" operator="greaterThan">
      <formula>($C12)-($E12+$G12+$H12)</formula>
    </cfRule>
  </conditionalFormatting>
  <conditionalFormatting sqref="G12:G17">
    <cfRule type="cellIs" dxfId="6546" priority="45" stopIfTrue="1" operator="greaterThan">
      <formula>($C12)-($E12+$F12+$H12)</formula>
    </cfRule>
  </conditionalFormatting>
  <conditionalFormatting sqref="H12:H17">
    <cfRule type="cellIs" dxfId="6545" priority="44" stopIfTrue="1" operator="greaterThan">
      <formula>($C12)-($E12+$F12+$G12)</formula>
    </cfRule>
  </conditionalFormatting>
  <conditionalFormatting sqref="I12:I17">
    <cfRule type="cellIs" dxfId="6544" priority="43" stopIfTrue="1" operator="notEqual">
      <formula>$C12-$J12</formula>
    </cfRule>
  </conditionalFormatting>
  <conditionalFormatting sqref="J12:J17">
    <cfRule type="cellIs" dxfId="6543" priority="42" stopIfTrue="1" operator="notEqual">
      <formula>$C12-$I12</formula>
    </cfRule>
  </conditionalFormatting>
  <conditionalFormatting sqref="C7">
    <cfRule type="cellIs" dxfId="6542" priority="41" stopIfTrue="1" operator="greaterThan">
      <formula>$B$7</formula>
    </cfRule>
  </conditionalFormatting>
  <conditionalFormatting sqref="C8">
    <cfRule type="cellIs" dxfId="6541" priority="40" stopIfTrue="1" operator="greaterThan">
      <formula>$B$8</formula>
    </cfRule>
  </conditionalFormatting>
  <conditionalFormatting sqref="C9:C10">
    <cfRule type="cellIs" dxfId="6540" priority="39" stopIfTrue="1" operator="greaterThan">
      <formula>$B9</formula>
    </cfRule>
  </conditionalFormatting>
  <conditionalFormatting sqref="C12:C17">
    <cfRule type="cellIs" dxfId="6539" priority="38" stopIfTrue="1" operator="greaterThan">
      <formula>$B12</formula>
    </cfRule>
  </conditionalFormatting>
  <conditionalFormatting sqref="E7:E10">
    <cfRule type="cellIs" dxfId="6538" priority="37" stopIfTrue="1" operator="greaterThan">
      <formula>($C7)-($F7+$G7+$H7)</formula>
    </cfRule>
  </conditionalFormatting>
  <conditionalFormatting sqref="F7:F10">
    <cfRule type="cellIs" dxfId="6537" priority="36" stopIfTrue="1" operator="greaterThan">
      <formula>($C7)-($E7+$G7+$H7)</formula>
    </cfRule>
  </conditionalFormatting>
  <conditionalFormatting sqref="G7:G10">
    <cfRule type="cellIs" dxfId="6536" priority="35" stopIfTrue="1" operator="greaterThan">
      <formula>($C7)-($E7+$F7+$H7)</formula>
    </cfRule>
  </conditionalFormatting>
  <conditionalFormatting sqref="H7:H10">
    <cfRule type="cellIs" dxfId="6535" priority="34" stopIfTrue="1" operator="greaterThan">
      <formula>($C7)-($E7+$F7+$G7)</formula>
    </cfRule>
  </conditionalFormatting>
  <conditionalFormatting sqref="I7:I10">
    <cfRule type="cellIs" dxfId="6534" priority="33" stopIfTrue="1" operator="notEqual">
      <formula>$C7-$J7</formula>
    </cfRule>
  </conditionalFormatting>
  <conditionalFormatting sqref="J7:J10">
    <cfRule type="cellIs" dxfId="6533" priority="32" stopIfTrue="1" operator="notEqual">
      <formula>$C7-$I7</formula>
    </cfRule>
  </conditionalFormatting>
  <conditionalFormatting sqref="E12:E17">
    <cfRule type="cellIs" dxfId="6532" priority="31" stopIfTrue="1" operator="greaterThan">
      <formula>($C12)-($F12+$G12+$H12)</formula>
    </cfRule>
  </conditionalFormatting>
  <conditionalFormatting sqref="F12:F17">
    <cfRule type="cellIs" dxfId="6531" priority="30" stopIfTrue="1" operator="greaterThan">
      <formula>($C12)-($E12+$G12+$H12)</formula>
    </cfRule>
  </conditionalFormatting>
  <conditionalFormatting sqref="G12:G17">
    <cfRule type="cellIs" dxfId="6530" priority="29" stopIfTrue="1" operator="greaterThan">
      <formula>($C12)-($E12+$F12+$H12)</formula>
    </cfRule>
  </conditionalFormatting>
  <conditionalFormatting sqref="H12:H17">
    <cfRule type="cellIs" dxfId="6529" priority="28" stopIfTrue="1" operator="greaterThan">
      <formula>($C12)-($E12+$F12+$G12)</formula>
    </cfRule>
  </conditionalFormatting>
  <conditionalFormatting sqref="I12:I17">
    <cfRule type="cellIs" dxfId="6528" priority="27" stopIfTrue="1" operator="notEqual">
      <formula>$C12-$J12</formula>
    </cfRule>
  </conditionalFormatting>
  <conditionalFormatting sqref="J12:J17">
    <cfRule type="cellIs" dxfId="6527" priority="26" stopIfTrue="1" operator="notEqual">
      <formula>$C12-$I12</formula>
    </cfRule>
  </conditionalFormatting>
  <conditionalFormatting sqref="C7">
    <cfRule type="cellIs" dxfId="6526" priority="25" stopIfTrue="1" operator="greaterThan">
      <formula>$B$7</formula>
    </cfRule>
  </conditionalFormatting>
  <conditionalFormatting sqref="C8">
    <cfRule type="cellIs" dxfId="6525" priority="24" stopIfTrue="1" operator="greaterThan">
      <formula>$B$8</formula>
    </cfRule>
  </conditionalFormatting>
  <conditionalFormatting sqref="C9:C10 C12:C17">
    <cfRule type="cellIs" dxfId="6524" priority="23" stopIfTrue="1" operator="greaterThan">
      <formula>$B9</formula>
    </cfRule>
  </conditionalFormatting>
  <conditionalFormatting sqref="E7:E10 E12:E17">
    <cfRule type="cellIs" dxfId="6523" priority="22" stopIfTrue="1" operator="greaterThan">
      <formula>($C7)-($F7+$G7+$H7)</formula>
    </cfRule>
  </conditionalFormatting>
  <conditionalFormatting sqref="F7:F10 F12:F17">
    <cfRule type="cellIs" dxfId="6522" priority="21" stopIfTrue="1" operator="greaterThan">
      <formula>($C7)-($E7+$G7+$H7)</formula>
    </cfRule>
  </conditionalFormatting>
  <conditionalFormatting sqref="G7:G10 G12:G17">
    <cfRule type="cellIs" dxfId="6521" priority="20" stopIfTrue="1" operator="greaterThan">
      <formula>($C7)-($E7+$F7+$H7)</formula>
    </cfRule>
  </conditionalFormatting>
  <conditionalFormatting sqref="H7:H10 H12:H17">
    <cfRule type="cellIs" dxfId="6520" priority="19" stopIfTrue="1" operator="greaterThan">
      <formula>($C7)-($E7+$F7+$G7)</formula>
    </cfRule>
  </conditionalFormatting>
  <conditionalFormatting sqref="I7:I10 I12:I17">
    <cfRule type="cellIs" dxfId="6519" priority="18" stopIfTrue="1" operator="notEqual">
      <formula>$C7-$J7</formula>
    </cfRule>
  </conditionalFormatting>
  <conditionalFormatting sqref="J7:J10 J12:J17">
    <cfRule type="cellIs" dxfId="6518" priority="17" stopIfTrue="1" operator="notEqual">
      <formula>$C7-$I7</formula>
    </cfRule>
  </conditionalFormatting>
  <conditionalFormatting sqref="C7">
    <cfRule type="cellIs" dxfId="6517" priority="16" stopIfTrue="1" operator="greaterThan">
      <formula>$B$7</formula>
    </cfRule>
  </conditionalFormatting>
  <conditionalFormatting sqref="C8">
    <cfRule type="cellIs" dxfId="6516" priority="15" stopIfTrue="1" operator="greaterThan">
      <formula>$B$8</formula>
    </cfRule>
  </conditionalFormatting>
  <conditionalFormatting sqref="C9:C10">
    <cfRule type="cellIs" dxfId="6515" priority="14" stopIfTrue="1" operator="greaterThan">
      <formula>$B9</formula>
    </cfRule>
  </conditionalFormatting>
  <conditionalFormatting sqref="E7:E10">
    <cfRule type="cellIs" dxfId="6514" priority="13" stopIfTrue="1" operator="greaterThan">
      <formula>($C7)-($F7+$G7+$H7)</formula>
    </cfRule>
  </conditionalFormatting>
  <conditionalFormatting sqref="F7:F10">
    <cfRule type="cellIs" dxfId="6513" priority="12" stopIfTrue="1" operator="greaterThan">
      <formula>($C7)-($E7+$G7+$H7)</formula>
    </cfRule>
  </conditionalFormatting>
  <conditionalFormatting sqref="G7:G10">
    <cfRule type="cellIs" dxfId="6512" priority="11" stopIfTrue="1" operator="greaterThan">
      <formula>($C7)-($E7+$F7+$H7)</formula>
    </cfRule>
  </conditionalFormatting>
  <conditionalFormatting sqref="H7:H10">
    <cfRule type="cellIs" dxfId="6511" priority="10" stopIfTrue="1" operator="greaterThan">
      <formula>($C7)-($E7+$F7+$G7)</formula>
    </cfRule>
  </conditionalFormatting>
  <conditionalFormatting sqref="I7:I10">
    <cfRule type="cellIs" dxfId="6510" priority="9" stopIfTrue="1" operator="notEqual">
      <formula>$C7-$J7</formula>
    </cfRule>
  </conditionalFormatting>
  <conditionalFormatting sqref="J7:J10">
    <cfRule type="cellIs" dxfId="6509" priority="8" stopIfTrue="1" operator="notEqual">
      <formula>$C7-$I7</formula>
    </cfRule>
  </conditionalFormatting>
  <conditionalFormatting sqref="C12:C17">
    <cfRule type="cellIs" dxfId="6508" priority="7" stopIfTrue="1" operator="greaterThan">
      <formula>$B12</formula>
    </cfRule>
  </conditionalFormatting>
  <conditionalFormatting sqref="E12:E17">
    <cfRule type="cellIs" dxfId="6507" priority="6" stopIfTrue="1" operator="greaterThan">
      <formula>($C12)-($F12+$G12+$H12)</formula>
    </cfRule>
  </conditionalFormatting>
  <conditionalFormatting sqref="F12:F17">
    <cfRule type="cellIs" dxfId="6506" priority="5" stopIfTrue="1" operator="greaterThan">
      <formula>($C12)-($E12+$G12+$H12)</formula>
    </cfRule>
  </conditionalFormatting>
  <conditionalFormatting sqref="G12:G17">
    <cfRule type="cellIs" dxfId="6505" priority="4" stopIfTrue="1" operator="greaterThan">
      <formula>($C12)-($E12+$F12+$H12)</formula>
    </cfRule>
  </conditionalFormatting>
  <conditionalFormatting sqref="H12:H17">
    <cfRule type="cellIs" dxfId="6504" priority="3" stopIfTrue="1" operator="greaterThan">
      <formula>($C12)-($E12+$F12+$G12)</formula>
    </cfRule>
  </conditionalFormatting>
  <conditionalFormatting sqref="I12:I17">
    <cfRule type="cellIs" dxfId="6503" priority="2" stopIfTrue="1" operator="notEqual">
      <formula>$C12-$J12</formula>
    </cfRule>
  </conditionalFormatting>
  <conditionalFormatting sqref="J12:J17">
    <cfRule type="cellIs" dxfId="6502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9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53" t="s">
        <v>0</v>
      </c>
      <c r="B2" s="53"/>
      <c r="C2" s="53"/>
      <c r="D2" s="53"/>
      <c r="E2" s="53"/>
      <c r="F2" s="53"/>
      <c r="G2" s="53"/>
      <c r="H2" s="54"/>
      <c r="I2" s="27" t="s">
        <v>14</v>
      </c>
      <c r="J2" s="34">
        <v>42490</v>
      </c>
    </row>
    <row r="3" spans="1:12" ht="19.5">
      <c r="A3" s="55" t="s">
        <v>42</v>
      </c>
      <c r="B3" s="55"/>
      <c r="C3" s="55"/>
      <c r="D3" s="55"/>
      <c r="E3" s="55"/>
      <c r="F3" s="55"/>
      <c r="G3" s="55"/>
      <c r="H3" s="55"/>
      <c r="I3" s="27" t="s">
        <v>15</v>
      </c>
      <c r="J3" s="51">
        <v>42493</v>
      </c>
    </row>
    <row r="4" spans="1:12" ht="17.25" customHeight="1">
      <c r="A4" s="56" t="s">
        <v>16</v>
      </c>
      <c r="B4" s="56" t="s">
        <v>1</v>
      </c>
      <c r="C4" s="56"/>
      <c r="D4" s="56"/>
      <c r="E4" s="56" t="s">
        <v>2</v>
      </c>
      <c r="F4" s="56"/>
      <c r="G4" s="56"/>
      <c r="H4" s="56"/>
      <c r="I4" s="56" t="s">
        <v>3</v>
      </c>
      <c r="J4" s="56"/>
    </row>
    <row r="5" spans="1:12" ht="16.5" customHeight="1">
      <c r="A5" s="56"/>
      <c r="B5" s="56"/>
      <c r="C5" s="56"/>
      <c r="D5" s="56"/>
      <c r="E5" s="56" t="s">
        <v>8</v>
      </c>
      <c r="F5" s="56"/>
      <c r="G5" s="56" t="s">
        <v>34</v>
      </c>
      <c r="H5" s="56" t="s">
        <v>9</v>
      </c>
      <c r="I5" s="56" t="s">
        <v>10</v>
      </c>
      <c r="J5" s="56" t="s">
        <v>11</v>
      </c>
      <c r="L5" s="56" t="s">
        <v>37</v>
      </c>
    </row>
    <row r="6" spans="1:12" ht="45.75" customHeight="1">
      <c r="A6" s="5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56"/>
      <c r="H6" s="56"/>
      <c r="I6" s="56"/>
      <c r="J6" s="56"/>
      <c r="L6" s="5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63" t="s">
        <v>18</v>
      </c>
      <c r="B27" s="40" t="e">
        <f>E11/C11</f>
        <v>#DIV/0!</v>
      </c>
      <c r="C27" s="40" t="e">
        <f>F11/C11</f>
        <v>#DIV/0!</v>
      </c>
      <c r="D27" s="64" t="e">
        <f>G11/C11</f>
        <v>#DIV/0!</v>
      </c>
      <c r="E27" s="64" t="e">
        <f>H11/C11</f>
        <v>#DIV/0!</v>
      </c>
      <c r="F27" s="65" t="e">
        <f>B27+C27+D27+E27</f>
        <v>#DIV/0!</v>
      </c>
    </row>
    <row r="28" spans="1:12">
      <c r="A28" s="63"/>
      <c r="B28" s="64" t="e">
        <f>(E11+F11)/C11</f>
        <v>#DIV/0!</v>
      </c>
      <c r="C28" s="64"/>
      <c r="D28" s="64"/>
      <c r="E28" s="64"/>
      <c r="F28" s="65"/>
    </row>
    <row r="29" spans="1:12">
      <c r="A29" s="10"/>
      <c r="B29" s="11"/>
      <c r="C29" s="11"/>
      <c r="D29" s="11"/>
      <c r="E29" s="11"/>
      <c r="F29" s="12"/>
    </row>
    <row r="30" spans="1:12">
      <c r="A30" s="63" t="s">
        <v>19</v>
      </c>
      <c r="B30" s="40" t="e">
        <f>E18/C18</f>
        <v>#DIV/0!</v>
      </c>
      <c r="C30" s="40" t="e">
        <f>F18/C18</f>
        <v>#DIV/0!</v>
      </c>
      <c r="D30" s="64" t="e">
        <f>G18/C18</f>
        <v>#DIV/0!</v>
      </c>
      <c r="E30" s="64" t="e">
        <f>H18/C18</f>
        <v>#DIV/0!</v>
      </c>
      <c r="F30" s="65" t="e">
        <f>B30+C30+D30+E30</f>
        <v>#DIV/0!</v>
      </c>
    </row>
    <row r="31" spans="1:12">
      <c r="A31" s="63"/>
      <c r="B31" s="64" t="e">
        <f>(E14+F14)/C14</f>
        <v>#DIV/0!</v>
      </c>
      <c r="C31" s="64"/>
      <c r="D31" s="64"/>
      <c r="E31" s="64"/>
      <c r="F31" s="6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66" t="s">
        <v>20</v>
      </c>
      <c r="B33" s="40" t="e">
        <f>E19/C19</f>
        <v>#DIV/0!</v>
      </c>
      <c r="C33" s="40" t="e">
        <f>F19/C19</f>
        <v>#DIV/0!</v>
      </c>
      <c r="D33" s="64" t="e">
        <f>G19/C19</f>
        <v>#DIV/0!</v>
      </c>
      <c r="E33" s="64" t="e">
        <f>H19/C19</f>
        <v>#DIV/0!</v>
      </c>
      <c r="F33" s="64" t="e">
        <f>B34+D33+E33</f>
        <v>#DIV/0!</v>
      </c>
    </row>
    <row r="34" spans="1:6" ht="13.5" customHeight="1">
      <c r="A34" s="66"/>
      <c r="B34" s="64" t="e">
        <f>(E19+F19)/C19</f>
        <v>#DIV/0!</v>
      </c>
      <c r="C34" s="64"/>
      <c r="D34" s="64"/>
      <c r="E34" s="64"/>
      <c r="F34" s="64"/>
    </row>
    <row r="35" spans="1:6" ht="24" customHeight="1">
      <c r="A35" s="7" t="s">
        <v>23</v>
      </c>
    </row>
    <row r="36" spans="1:6" ht="14.25" customHeight="1"/>
  </sheetData>
  <mergeCells count="33">
    <mergeCell ref="A33:A34"/>
    <mergeCell ref="D33:D34"/>
    <mergeCell ref="E33:E34"/>
    <mergeCell ref="F33:F34"/>
    <mergeCell ref="B34:C34"/>
    <mergeCell ref="A27:A28"/>
    <mergeCell ref="D27:D28"/>
    <mergeCell ref="E27:E28"/>
    <mergeCell ref="F27:F28"/>
    <mergeCell ref="B28:C28"/>
    <mergeCell ref="A30:A31"/>
    <mergeCell ref="D30:D31"/>
    <mergeCell ref="E30:E31"/>
    <mergeCell ref="F30:F31"/>
    <mergeCell ref="B31:C31"/>
    <mergeCell ref="L5:L6"/>
    <mergeCell ref="B22:E22"/>
    <mergeCell ref="F22:F26"/>
    <mergeCell ref="B23:E23"/>
    <mergeCell ref="B24:C25"/>
    <mergeCell ref="D24:D26"/>
    <mergeCell ref="E24:E26"/>
    <mergeCell ref="A2:H2"/>
    <mergeCell ref="A3:H3"/>
    <mergeCell ref="A4:A6"/>
    <mergeCell ref="B4:D5"/>
    <mergeCell ref="E4:H4"/>
    <mergeCell ref="I4:J4"/>
    <mergeCell ref="E5:F5"/>
    <mergeCell ref="G5:G6"/>
    <mergeCell ref="H5:H6"/>
    <mergeCell ref="I5:I6"/>
    <mergeCell ref="J5:J6"/>
  </mergeCells>
  <phoneticPr fontId="0" type="noConversion"/>
  <conditionalFormatting sqref="I18">
    <cfRule type="cellIs" dxfId="6501" priority="800" stopIfTrue="1" operator="notEqual">
      <formula>$C$18-$J$18</formula>
    </cfRule>
  </conditionalFormatting>
  <conditionalFormatting sqref="J18">
    <cfRule type="cellIs" dxfId="6500" priority="801" stopIfTrue="1" operator="notEqual">
      <formula>$C$18-$I$18</formula>
    </cfRule>
  </conditionalFormatting>
  <conditionalFormatting sqref="C7">
    <cfRule type="cellIs" dxfId="6499" priority="802" stopIfTrue="1" operator="greaterThan">
      <formula>$B$7</formula>
    </cfRule>
  </conditionalFormatting>
  <conditionalFormatting sqref="C8">
    <cfRule type="cellIs" dxfId="6498" priority="803" stopIfTrue="1" operator="greaterThan">
      <formula>$B$8</formula>
    </cfRule>
  </conditionalFormatting>
  <conditionalFormatting sqref="C9:C10 C12:C17">
    <cfRule type="cellIs" dxfId="6497" priority="804" stopIfTrue="1" operator="greaterThan">
      <formula>$B9</formula>
    </cfRule>
  </conditionalFormatting>
  <conditionalFormatting sqref="E7:E10 E12:E17">
    <cfRule type="cellIs" dxfId="6496" priority="805" stopIfTrue="1" operator="greaterThan">
      <formula>($C7)-($F7+$G7+$H7)</formula>
    </cfRule>
  </conditionalFormatting>
  <conditionalFormatting sqref="F7:F10 F12:F17">
    <cfRule type="cellIs" dxfId="6495" priority="806" stopIfTrue="1" operator="greaterThan">
      <formula>($C7)-($E7+$G7+$H7)</formula>
    </cfRule>
  </conditionalFormatting>
  <conditionalFormatting sqref="G7:G10 G12:G17">
    <cfRule type="cellIs" dxfId="6494" priority="807" stopIfTrue="1" operator="greaterThan">
      <formula>($C7)-($E7+$F7+$H7)</formula>
    </cfRule>
  </conditionalFormatting>
  <conditionalFormatting sqref="H7:H10 H12:H17">
    <cfRule type="cellIs" dxfId="6493" priority="808" stopIfTrue="1" operator="greaterThan">
      <formula>($C7)-($E7+$F7+$G7)</formula>
    </cfRule>
  </conditionalFormatting>
  <conditionalFormatting sqref="I7:I10 I12:I17">
    <cfRule type="cellIs" dxfId="6492" priority="809" stopIfTrue="1" operator="notEqual">
      <formula>$C7-$J7</formula>
    </cfRule>
  </conditionalFormatting>
  <conditionalFormatting sqref="J7:J10 J12:J17">
    <cfRule type="cellIs" dxfId="6491" priority="810" stopIfTrue="1" operator="notEqual">
      <formula>$C7-$I7</formula>
    </cfRule>
  </conditionalFormatting>
  <conditionalFormatting sqref="C7">
    <cfRule type="cellIs" dxfId="6490" priority="799" stopIfTrue="1" operator="greaterThan">
      <formula>$B$7</formula>
    </cfRule>
  </conditionalFormatting>
  <conditionalFormatting sqref="C8">
    <cfRule type="cellIs" dxfId="6489" priority="798" stopIfTrue="1" operator="greaterThan">
      <formula>$B$8</formula>
    </cfRule>
  </conditionalFormatting>
  <conditionalFormatting sqref="C9:C10">
    <cfRule type="cellIs" dxfId="6488" priority="797" stopIfTrue="1" operator="greaterThan">
      <formula>$B9</formula>
    </cfRule>
  </conditionalFormatting>
  <conditionalFormatting sqref="E7:E10">
    <cfRule type="cellIs" dxfId="6487" priority="796" stopIfTrue="1" operator="greaterThan">
      <formula>($C7)-($F7+$G7+$H7)</formula>
    </cfRule>
  </conditionalFormatting>
  <conditionalFormatting sqref="F7:F10">
    <cfRule type="cellIs" dxfId="6486" priority="795" stopIfTrue="1" operator="greaterThan">
      <formula>($C7)-($E7+$G7+$H7)</formula>
    </cfRule>
  </conditionalFormatting>
  <conditionalFormatting sqref="G7:G10">
    <cfRule type="cellIs" dxfId="6485" priority="794" stopIfTrue="1" operator="greaterThan">
      <formula>($C7)-($E7+$F7+$H7)</formula>
    </cfRule>
  </conditionalFormatting>
  <conditionalFormatting sqref="H7:H10">
    <cfRule type="cellIs" dxfId="6484" priority="793" stopIfTrue="1" operator="greaterThan">
      <formula>($C7)-($E7+$F7+$G7)</formula>
    </cfRule>
  </conditionalFormatting>
  <conditionalFormatting sqref="I7:I10">
    <cfRule type="cellIs" dxfId="6483" priority="792" stopIfTrue="1" operator="notEqual">
      <formula>$C7-$J7</formula>
    </cfRule>
  </conditionalFormatting>
  <conditionalFormatting sqref="J7:J10">
    <cfRule type="cellIs" dxfId="6482" priority="791" stopIfTrue="1" operator="notEqual">
      <formula>$C7-$I7</formula>
    </cfRule>
  </conditionalFormatting>
  <conditionalFormatting sqref="C12:C17">
    <cfRule type="cellIs" dxfId="6481" priority="790" stopIfTrue="1" operator="greaterThan">
      <formula>$B12</formula>
    </cfRule>
  </conditionalFormatting>
  <conditionalFormatting sqref="E12:E17">
    <cfRule type="cellIs" dxfId="6480" priority="789" stopIfTrue="1" operator="greaterThan">
      <formula>($C12)-($F12+$G12+$H12)</formula>
    </cfRule>
  </conditionalFormatting>
  <conditionalFormatting sqref="F12:F17">
    <cfRule type="cellIs" dxfId="6479" priority="788" stopIfTrue="1" operator="greaterThan">
      <formula>($C12)-($E12+$G12+$H12)</formula>
    </cfRule>
  </conditionalFormatting>
  <conditionalFormatting sqref="G12:G17">
    <cfRule type="cellIs" dxfId="6478" priority="787" stopIfTrue="1" operator="greaterThan">
      <formula>($C12)-($E12+$F12+$H12)</formula>
    </cfRule>
  </conditionalFormatting>
  <conditionalFormatting sqref="H12:H17">
    <cfRule type="cellIs" dxfId="6477" priority="786" stopIfTrue="1" operator="greaterThan">
      <formula>($C12)-($E12+$F12+$G12)</formula>
    </cfRule>
  </conditionalFormatting>
  <conditionalFormatting sqref="I12:I17">
    <cfRule type="cellIs" dxfId="6476" priority="785" stopIfTrue="1" operator="notEqual">
      <formula>$C12-$J12</formula>
    </cfRule>
  </conditionalFormatting>
  <conditionalFormatting sqref="J12:J17">
    <cfRule type="cellIs" dxfId="6475" priority="784" stopIfTrue="1" operator="notEqual">
      <formula>$C12-$I12</formula>
    </cfRule>
  </conditionalFormatting>
  <conditionalFormatting sqref="C7">
    <cfRule type="cellIs" dxfId="6474" priority="783" stopIfTrue="1" operator="greaterThan">
      <formula>$B$7</formula>
    </cfRule>
  </conditionalFormatting>
  <conditionalFormatting sqref="C8">
    <cfRule type="cellIs" dxfId="6473" priority="782" stopIfTrue="1" operator="greaterThan">
      <formula>$B$8</formula>
    </cfRule>
  </conditionalFormatting>
  <conditionalFormatting sqref="C9:C10">
    <cfRule type="cellIs" dxfId="6472" priority="781" stopIfTrue="1" operator="greaterThan">
      <formula>$B9</formula>
    </cfRule>
  </conditionalFormatting>
  <conditionalFormatting sqref="E7:E10">
    <cfRule type="cellIs" dxfId="6471" priority="780" stopIfTrue="1" operator="greaterThan">
      <formula>($C7)-($F7+$G7+$H7)</formula>
    </cfRule>
  </conditionalFormatting>
  <conditionalFormatting sqref="F7:F10">
    <cfRule type="cellIs" dxfId="6470" priority="779" stopIfTrue="1" operator="greaterThan">
      <formula>($C7)-($E7+$G7+$H7)</formula>
    </cfRule>
  </conditionalFormatting>
  <conditionalFormatting sqref="G7:G10">
    <cfRule type="cellIs" dxfId="6469" priority="778" stopIfTrue="1" operator="greaterThan">
      <formula>($C7)-($E7+$F7+$H7)</formula>
    </cfRule>
  </conditionalFormatting>
  <conditionalFormatting sqref="H7:H10">
    <cfRule type="cellIs" dxfId="6468" priority="777" stopIfTrue="1" operator="greaterThan">
      <formula>($C7)-($E7+$F7+$G7)</formula>
    </cfRule>
  </conditionalFormatting>
  <conditionalFormatting sqref="I7:I10">
    <cfRule type="cellIs" dxfId="6467" priority="776" stopIfTrue="1" operator="notEqual">
      <formula>$C7-$J7</formula>
    </cfRule>
  </conditionalFormatting>
  <conditionalFormatting sqref="J7:J10">
    <cfRule type="cellIs" dxfId="6466" priority="775" stopIfTrue="1" operator="notEqual">
      <formula>$C7-$I7</formula>
    </cfRule>
  </conditionalFormatting>
  <conditionalFormatting sqref="C12:C17">
    <cfRule type="cellIs" dxfId="6465" priority="774" stopIfTrue="1" operator="greaterThan">
      <formula>$B12</formula>
    </cfRule>
  </conditionalFormatting>
  <conditionalFormatting sqref="E12:E17">
    <cfRule type="cellIs" dxfId="6464" priority="773" stopIfTrue="1" operator="greaterThan">
      <formula>($C12)-($F12+$G12+$H12)</formula>
    </cfRule>
  </conditionalFormatting>
  <conditionalFormatting sqref="F12:F17">
    <cfRule type="cellIs" dxfId="6463" priority="772" stopIfTrue="1" operator="greaterThan">
      <formula>($C12)-($E12+$G12+$H12)</formula>
    </cfRule>
  </conditionalFormatting>
  <conditionalFormatting sqref="G12:G17">
    <cfRule type="cellIs" dxfId="6462" priority="771" stopIfTrue="1" operator="greaterThan">
      <formula>($C12)-($E12+$F12+$H12)</formula>
    </cfRule>
  </conditionalFormatting>
  <conditionalFormatting sqref="H12:H17">
    <cfRule type="cellIs" dxfId="6461" priority="770" stopIfTrue="1" operator="greaterThan">
      <formula>($C12)-($E12+$F12+$G12)</formula>
    </cfRule>
  </conditionalFormatting>
  <conditionalFormatting sqref="I12:I17">
    <cfRule type="cellIs" dxfId="6460" priority="769" stopIfTrue="1" operator="notEqual">
      <formula>$C12-$J12</formula>
    </cfRule>
  </conditionalFormatting>
  <conditionalFormatting sqref="J12:J17">
    <cfRule type="cellIs" dxfId="6459" priority="768" stopIfTrue="1" operator="notEqual">
      <formula>$C12-$I12</formula>
    </cfRule>
  </conditionalFormatting>
  <conditionalFormatting sqref="C7">
    <cfRule type="cellIs" dxfId="6458" priority="767" stopIfTrue="1" operator="greaterThan">
      <formula>$B$7</formula>
    </cfRule>
  </conditionalFormatting>
  <conditionalFormatting sqref="C8">
    <cfRule type="cellIs" dxfId="6457" priority="766" stopIfTrue="1" operator="greaterThan">
      <formula>$B$8</formula>
    </cfRule>
  </conditionalFormatting>
  <conditionalFormatting sqref="C9:C10">
    <cfRule type="cellIs" dxfId="6456" priority="765" stopIfTrue="1" operator="greaterThan">
      <formula>$B9</formula>
    </cfRule>
  </conditionalFormatting>
  <conditionalFormatting sqref="C12:C17">
    <cfRule type="cellIs" dxfId="6455" priority="764" stopIfTrue="1" operator="greaterThan">
      <formula>$B12</formula>
    </cfRule>
  </conditionalFormatting>
  <conditionalFormatting sqref="E7:E10">
    <cfRule type="cellIs" dxfId="6454" priority="763" stopIfTrue="1" operator="greaterThan">
      <formula>($C7)-($F7+$G7+$H7)</formula>
    </cfRule>
  </conditionalFormatting>
  <conditionalFormatting sqref="F7:F10">
    <cfRule type="cellIs" dxfId="6453" priority="762" stopIfTrue="1" operator="greaterThan">
      <formula>($C7)-($E7+$G7+$H7)</formula>
    </cfRule>
  </conditionalFormatting>
  <conditionalFormatting sqref="G7:G10">
    <cfRule type="cellIs" dxfId="6452" priority="761" stopIfTrue="1" operator="greaterThan">
      <formula>($C7)-($E7+$F7+$H7)</formula>
    </cfRule>
  </conditionalFormatting>
  <conditionalFormatting sqref="H7:H10">
    <cfRule type="cellIs" dxfId="6451" priority="760" stopIfTrue="1" operator="greaterThan">
      <formula>($C7)-($E7+$F7+$G7)</formula>
    </cfRule>
  </conditionalFormatting>
  <conditionalFormatting sqref="I7:I10">
    <cfRule type="cellIs" dxfId="6450" priority="759" stopIfTrue="1" operator="notEqual">
      <formula>$C7-$J7</formula>
    </cfRule>
  </conditionalFormatting>
  <conditionalFormatting sqref="J7:J10">
    <cfRule type="cellIs" dxfId="6449" priority="758" stopIfTrue="1" operator="notEqual">
      <formula>$C7-$I7</formula>
    </cfRule>
  </conditionalFormatting>
  <conditionalFormatting sqref="E12:E17">
    <cfRule type="cellIs" dxfId="6448" priority="757" stopIfTrue="1" operator="greaterThan">
      <formula>($C12)-($F12+$G12+$H12)</formula>
    </cfRule>
  </conditionalFormatting>
  <conditionalFormatting sqref="F12:F17">
    <cfRule type="cellIs" dxfId="6447" priority="756" stopIfTrue="1" operator="greaterThan">
      <formula>($C12)-($E12+$G12+$H12)</formula>
    </cfRule>
  </conditionalFormatting>
  <conditionalFormatting sqref="G12:G17">
    <cfRule type="cellIs" dxfId="6446" priority="755" stopIfTrue="1" operator="greaterThan">
      <formula>($C12)-($E12+$F12+$H12)</formula>
    </cfRule>
  </conditionalFormatting>
  <conditionalFormatting sqref="H12:H17">
    <cfRule type="cellIs" dxfId="6445" priority="754" stopIfTrue="1" operator="greaterThan">
      <formula>($C12)-($E12+$F12+$G12)</formula>
    </cfRule>
  </conditionalFormatting>
  <conditionalFormatting sqref="I12:I17">
    <cfRule type="cellIs" dxfId="6444" priority="753" stopIfTrue="1" operator="notEqual">
      <formula>$C12-$J12</formula>
    </cfRule>
  </conditionalFormatting>
  <conditionalFormatting sqref="J12:J17">
    <cfRule type="cellIs" dxfId="6443" priority="752" stopIfTrue="1" operator="notEqual">
      <formula>$C12-$I12</formula>
    </cfRule>
  </conditionalFormatting>
  <conditionalFormatting sqref="C7">
    <cfRule type="cellIs" dxfId="6442" priority="751" stopIfTrue="1" operator="greaterThan">
      <formula>$B$7</formula>
    </cfRule>
  </conditionalFormatting>
  <conditionalFormatting sqref="C8">
    <cfRule type="cellIs" dxfId="6441" priority="750" stopIfTrue="1" operator="greaterThan">
      <formula>$B$8</formula>
    </cfRule>
  </conditionalFormatting>
  <conditionalFormatting sqref="C9:C10">
    <cfRule type="cellIs" dxfId="6440" priority="749" stopIfTrue="1" operator="greaterThan">
      <formula>$B9</formula>
    </cfRule>
  </conditionalFormatting>
  <conditionalFormatting sqref="C12:C17">
    <cfRule type="cellIs" dxfId="6439" priority="748" stopIfTrue="1" operator="greaterThan">
      <formula>$B12</formula>
    </cfRule>
  </conditionalFormatting>
  <conditionalFormatting sqref="E7:E10">
    <cfRule type="cellIs" dxfId="6438" priority="747" stopIfTrue="1" operator="greaterThan">
      <formula>($C7)-($F7+$G7+$H7)</formula>
    </cfRule>
  </conditionalFormatting>
  <conditionalFormatting sqref="F7:F10">
    <cfRule type="cellIs" dxfId="6437" priority="746" stopIfTrue="1" operator="greaterThan">
      <formula>($C7)-($E7+$G7+$H7)</formula>
    </cfRule>
  </conditionalFormatting>
  <conditionalFormatting sqref="G7:G10">
    <cfRule type="cellIs" dxfId="6436" priority="745" stopIfTrue="1" operator="greaterThan">
      <formula>($C7)-($E7+$F7+$H7)</formula>
    </cfRule>
  </conditionalFormatting>
  <conditionalFormatting sqref="H7:H10">
    <cfRule type="cellIs" dxfId="6435" priority="744" stopIfTrue="1" operator="greaterThan">
      <formula>($C7)-($E7+$F7+$G7)</formula>
    </cfRule>
  </conditionalFormatting>
  <conditionalFormatting sqref="I7:I10">
    <cfRule type="cellIs" dxfId="6434" priority="743" stopIfTrue="1" operator="notEqual">
      <formula>$C7-$J7</formula>
    </cfRule>
  </conditionalFormatting>
  <conditionalFormatting sqref="J7:J10">
    <cfRule type="cellIs" dxfId="6433" priority="742" stopIfTrue="1" operator="notEqual">
      <formula>$C7-$I7</formula>
    </cfRule>
  </conditionalFormatting>
  <conditionalFormatting sqref="E12:E17">
    <cfRule type="cellIs" dxfId="6432" priority="741" stopIfTrue="1" operator="greaterThan">
      <formula>($C12)-($F12+$G12+$H12)</formula>
    </cfRule>
  </conditionalFormatting>
  <conditionalFormatting sqref="F12:F17">
    <cfRule type="cellIs" dxfId="6431" priority="740" stopIfTrue="1" operator="greaterThan">
      <formula>($C12)-($E12+$G12+$H12)</formula>
    </cfRule>
  </conditionalFormatting>
  <conditionalFormatting sqref="G12:G17">
    <cfRule type="cellIs" dxfId="6430" priority="739" stopIfTrue="1" operator="greaterThan">
      <formula>($C12)-($E12+$F12+$H12)</formula>
    </cfRule>
  </conditionalFormatting>
  <conditionalFormatting sqref="H12:H17">
    <cfRule type="cellIs" dxfId="6429" priority="738" stopIfTrue="1" operator="greaterThan">
      <formula>($C12)-($E12+$F12+$G12)</formula>
    </cfRule>
  </conditionalFormatting>
  <conditionalFormatting sqref="I12:I17">
    <cfRule type="cellIs" dxfId="6428" priority="737" stopIfTrue="1" operator="notEqual">
      <formula>$C12-$J12</formula>
    </cfRule>
  </conditionalFormatting>
  <conditionalFormatting sqref="J12:J17">
    <cfRule type="cellIs" dxfId="6427" priority="736" stopIfTrue="1" operator="notEqual">
      <formula>$C12-$I12</formula>
    </cfRule>
  </conditionalFormatting>
  <conditionalFormatting sqref="C7">
    <cfRule type="cellIs" dxfId="6426" priority="735" stopIfTrue="1" operator="greaterThan">
      <formula>$B$7</formula>
    </cfRule>
  </conditionalFormatting>
  <conditionalFormatting sqref="C8">
    <cfRule type="cellIs" dxfId="6425" priority="734" stopIfTrue="1" operator="greaterThan">
      <formula>$B$8</formula>
    </cfRule>
  </conditionalFormatting>
  <conditionalFormatting sqref="C9:C10">
    <cfRule type="cellIs" dxfId="6424" priority="733" stopIfTrue="1" operator="greaterThan">
      <formula>$B9</formula>
    </cfRule>
  </conditionalFormatting>
  <conditionalFormatting sqref="C12:C17">
    <cfRule type="cellIs" dxfId="6423" priority="732" stopIfTrue="1" operator="greaterThan">
      <formula>$B12</formula>
    </cfRule>
  </conditionalFormatting>
  <conditionalFormatting sqref="E7:E10">
    <cfRule type="cellIs" dxfId="6422" priority="731" stopIfTrue="1" operator="greaterThan">
      <formula>($C7)-($F7+$G7+$H7)</formula>
    </cfRule>
  </conditionalFormatting>
  <conditionalFormatting sqref="F7:F10">
    <cfRule type="cellIs" dxfId="6421" priority="730" stopIfTrue="1" operator="greaterThan">
      <formula>($C7)-($E7+$G7+$H7)</formula>
    </cfRule>
  </conditionalFormatting>
  <conditionalFormatting sqref="G7:G10">
    <cfRule type="cellIs" dxfId="6420" priority="729" stopIfTrue="1" operator="greaterThan">
      <formula>($C7)-($E7+$F7+$H7)</formula>
    </cfRule>
  </conditionalFormatting>
  <conditionalFormatting sqref="H7:H10">
    <cfRule type="cellIs" dxfId="6419" priority="728" stopIfTrue="1" operator="greaterThan">
      <formula>($C7)-($E7+$F7+$G7)</formula>
    </cfRule>
  </conditionalFormatting>
  <conditionalFormatting sqref="I7:I10">
    <cfRule type="cellIs" dxfId="6418" priority="727" stopIfTrue="1" operator="notEqual">
      <formula>$C7-$J7</formula>
    </cfRule>
  </conditionalFormatting>
  <conditionalFormatting sqref="J7:J10">
    <cfRule type="cellIs" dxfId="6417" priority="726" stopIfTrue="1" operator="notEqual">
      <formula>$C7-$I7</formula>
    </cfRule>
  </conditionalFormatting>
  <conditionalFormatting sqref="E12:E17">
    <cfRule type="cellIs" dxfId="6416" priority="725" stopIfTrue="1" operator="greaterThan">
      <formula>($C12)-($F12+$G12+$H12)</formula>
    </cfRule>
  </conditionalFormatting>
  <conditionalFormatting sqref="F12:F17">
    <cfRule type="cellIs" dxfId="6415" priority="724" stopIfTrue="1" operator="greaterThan">
      <formula>($C12)-($E12+$G12+$H12)</formula>
    </cfRule>
  </conditionalFormatting>
  <conditionalFormatting sqref="G12:G17">
    <cfRule type="cellIs" dxfId="6414" priority="723" stopIfTrue="1" operator="greaterThan">
      <formula>($C12)-($E12+$F12+$H12)</formula>
    </cfRule>
  </conditionalFormatting>
  <conditionalFormatting sqref="H12:H17">
    <cfRule type="cellIs" dxfId="6413" priority="722" stopIfTrue="1" operator="greaterThan">
      <formula>($C12)-($E12+$F12+$G12)</formula>
    </cfRule>
  </conditionalFormatting>
  <conditionalFormatting sqref="I12:I17">
    <cfRule type="cellIs" dxfId="6412" priority="721" stopIfTrue="1" operator="notEqual">
      <formula>$C12-$J12</formula>
    </cfRule>
  </conditionalFormatting>
  <conditionalFormatting sqref="J12:J17">
    <cfRule type="cellIs" dxfId="6411" priority="720" stopIfTrue="1" operator="notEqual">
      <formula>$C12-$I12</formula>
    </cfRule>
  </conditionalFormatting>
  <conditionalFormatting sqref="C7">
    <cfRule type="cellIs" dxfId="6410" priority="719" stopIfTrue="1" operator="greaterThan">
      <formula>$B$7</formula>
    </cfRule>
  </conditionalFormatting>
  <conditionalFormatting sqref="C8">
    <cfRule type="cellIs" dxfId="6409" priority="718" stopIfTrue="1" operator="greaterThan">
      <formula>$B$8</formula>
    </cfRule>
  </conditionalFormatting>
  <conditionalFormatting sqref="C9:C10">
    <cfRule type="cellIs" dxfId="6408" priority="717" stopIfTrue="1" operator="greaterThan">
      <formula>$B9</formula>
    </cfRule>
  </conditionalFormatting>
  <conditionalFormatting sqref="C12:C17">
    <cfRule type="cellIs" dxfId="6407" priority="716" stopIfTrue="1" operator="greaterThan">
      <formula>$B12</formula>
    </cfRule>
  </conditionalFormatting>
  <conditionalFormatting sqref="E7:E10">
    <cfRule type="cellIs" dxfId="6406" priority="715" stopIfTrue="1" operator="greaterThan">
      <formula>($C7)-($F7+$G7+$H7)</formula>
    </cfRule>
  </conditionalFormatting>
  <conditionalFormatting sqref="F7:F10">
    <cfRule type="cellIs" dxfId="6405" priority="714" stopIfTrue="1" operator="greaterThan">
      <formula>($C7)-($E7+$G7+$H7)</formula>
    </cfRule>
  </conditionalFormatting>
  <conditionalFormatting sqref="G7:G10">
    <cfRule type="cellIs" dxfId="6404" priority="713" stopIfTrue="1" operator="greaterThan">
      <formula>($C7)-($E7+$F7+$H7)</formula>
    </cfRule>
  </conditionalFormatting>
  <conditionalFormatting sqref="H7:H10">
    <cfRule type="cellIs" dxfId="6403" priority="712" stopIfTrue="1" operator="greaterThan">
      <formula>($C7)-($E7+$F7+$G7)</formula>
    </cfRule>
  </conditionalFormatting>
  <conditionalFormatting sqref="I7:I10">
    <cfRule type="cellIs" dxfId="6402" priority="711" stopIfTrue="1" operator="notEqual">
      <formula>$C7-$J7</formula>
    </cfRule>
  </conditionalFormatting>
  <conditionalFormatting sqref="J7:J10">
    <cfRule type="cellIs" dxfId="6401" priority="710" stopIfTrue="1" operator="notEqual">
      <formula>$C7-$I7</formula>
    </cfRule>
  </conditionalFormatting>
  <conditionalFormatting sqref="E12:E17">
    <cfRule type="cellIs" dxfId="6400" priority="709" stopIfTrue="1" operator="greaterThan">
      <formula>($C12)-($F12+$G12+$H12)</formula>
    </cfRule>
  </conditionalFormatting>
  <conditionalFormatting sqref="F12:F17">
    <cfRule type="cellIs" dxfId="6399" priority="708" stopIfTrue="1" operator="greaterThan">
      <formula>($C12)-($E12+$G12+$H12)</formula>
    </cfRule>
  </conditionalFormatting>
  <conditionalFormatting sqref="G12:G17">
    <cfRule type="cellIs" dxfId="6398" priority="707" stopIfTrue="1" operator="greaterThan">
      <formula>($C12)-($E12+$F12+$H12)</formula>
    </cfRule>
  </conditionalFormatting>
  <conditionalFormatting sqref="H12:H17">
    <cfRule type="cellIs" dxfId="6397" priority="706" stopIfTrue="1" operator="greaterThan">
      <formula>($C12)-($E12+$F12+$G12)</formula>
    </cfRule>
  </conditionalFormatting>
  <conditionalFormatting sqref="I12:I17">
    <cfRule type="cellIs" dxfId="6396" priority="705" stopIfTrue="1" operator="notEqual">
      <formula>$C12-$J12</formula>
    </cfRule>
  </conditionalFormatting>
  <conditionalFormatting sqref="J12:J17">
    <cfRule type="cellIs" dxfId="6395" priority="704" stopIfTrue="1" operator="notEqual">
      <formula>$C12-$I12</formula>
    </cfRule>
  </conditionalFormatting>
  <conditionalFormatting sqref="C7">
    <cfRule type="cellIs" dxfId="6394" priority="703" stopIfTrue="1" operator="greaterThan">
      <formula>$B$7</formula>
    </cfRule>
  </conditionalFormatting>
  <conditionalFormatting sqref="C8">
    <cfRule type="cellIs" dxfId="6393" priority="702" stopIfTrue="1" operator="greaterThan">
      <formula>$B$8</formula>
    </cfRule>
  </conditionalFormatting>
  <conditionalFormatting sqref="C9:C10">
    <cfRule type="cellIs" dxfId="6392" priority="701" stopIfTrue="1" operator="greaterThan">
      <formula>$B9</formula>
    </cfRule>
  </conditionalFormatting>
  <conditionalFormatting sqref="C12:C17">
    <cfRule type="cellIs" dxfId="6391" priority="700" stopIfTrue="1" operator="greaterThan">
      <formula>$B12</formula>
    </cfRule>
  </conditionalFormatting>
  <conditionalFormatting sqref="E7:E10">
    <cfRule type="cellIs" dxfId="6390" priority="699" stopIfTrue="1" operator="greaterThan">
      <formula>($C7)-($F7+$G7+$H7)</formula>
    </cfRule>
  </conditionalFormatting>
  <conditionalFormatting sqref="F7:F10">
    <cfRule type="cellIs" dxfId="6389" priority="698" stopIfTrue="1" operator="greaterThan">
      <formula>($C7)-($E7+$G7+$H7)</formula>
    </cfRule>
  </conditionalFormatting>
  <conditionalFormatting sqref="G7:G10">
    <cfRule type="cellIs" dxfId="6388" priority="697" stopIfTrue="1" operator="greaterThan">
      <formula>($C7)-($E7+$F7+$H7)</formula>
    </cfRule>
  </conditionalFormatting>
  <conditionalFormatting sqref="H7:H10">
    <cfRule type="cellIs" dxfId="6387" priority="696" stopIfTrue="1" operator="greaterThan">
      <formula>($C7)-($E7+$F7+$G7)</formula>
    </cfRule>
  </conditionalFormatting>
  <conditionalFormatting sqref="I7:I10">
    <cfRule type="cellIs" dxfId="6386" priority="695" stopIfTrue="1" operator="notEqual">
      <formula>$C7-$J7</formula>
    </cfRule>
  </conditionalFormatting>
  <conditionalFormatting sqref="J7:J10">
    <cfRule type="cellIs" dxfId="6385" priority="694" stopIfTrue="1" operator="notEqual">
      <formula>$C7-$I7</formula>
    </cfRule>
  </conditionalFormatting>
  <conditionalFormatting sqref="E12:E17">
    <cfRule type="cellIs" dxfId="6384" priority="693" stopIfTrue="1" operator="greaterThan">
      <formula>($C12)-($F12+$G12+$H12)</formula>
    </cfRule>
  </conditionalFormatting>
  <conditionalFormatting sqref="F12:F17">
    <cfRule type="cellIs" dxfId="6383" priority="692" stopIfTrue="1" operator="greaterThan">
      <formula>($C12)-($E12+$G12+$H12)</formula>
    </cfRule>
  </conditionalFormatting>
  <conditionalFormatting sqref="G12:G17">
    <cfRule type="cellIs" dxfId="6382" priority="691" stopIfTrue="1" operator="greaterThan">
      <formula>($C12)-($E12+$F12+$H12)</formula>
    </cfRule>
  </conditionalFormatting>
  <conditionalFormatting sqref="H12:H17">
    <cfRule type="cellIs" dxfId="6381" priority="690" stopIfTrue="1" operator="greaterThan">
      <formula>($C12)-($E12+$F12+$G12)</formula>
    </cfRule>
  </conditionalFormatting>
  <conditionalFormatting sqref="I12:I17">
    <cfRule type="cellIs" dxfId="6380" priority="689" stopIfTrue="1" operator="notEqual">
      <formula>$C12-$J12</formula>
    </cfRule>
  </conditionalFormatting>
  <conditionalFormatting sqref="J12:J17">
    <cfRule type="cellIs" dxfId="6379" priority="688" stopIfTrue="1" operator="notEqual">
      <formula>$C12-$I12</formula>
    </cfRule>
  </conditionalFormatting>
  <conditionalFormatting sqref="C7">
    <cfRule type="cellIs" dxfId="6378" priority="687" stopIfTrue="1" operator="greaterThan">
      <formula>$B$7</formula>
    </cfRule>
  </conditionalFormatting>
  <conditionalFormatting sqref="C8">
    <cfRule type="cellIs" dxfId="6377" priority="686" stopIfTrue="1" operator="greaterThan">
      <formula>$B$8</formula>
    </cfRule>
  </conditionalFormatting>
  <conditionalFormatting sqref="C9:C10">
    <cfRule type="cellIs" dxfId="6376" priority="685" stopIfTrue="1" operator="greaterThan">
      <formula>$B9</formula>
    </cfRule>
  </conditionalFormatting>
  <conditionalFormatting sqref="C12:C17">
    <cfRule type="cellIs" dxfId="6375" priority="684" stopIfTrue="1" operator="greaterThan">
      <formula>$B12</formula>
    </cfRule>
  </conditionalFormatting>
  <conditionalFormatting sqref="E7:E10">
    <cfRule type="cellIs" dxfId="6374" priority="683" stopIfTrue="1" operator="greaterThan">
      <formula>($C7)-($F7+$G7+$H7)</formula>
    </cfRule>
  </conditionalFormatting>
  <conditionalFormatting sqref="F7:F10">
    <cfRule type="cellIs" dxfId="6373" priority="682" stopIfTrue="1" operator="greaterThan">
      <formula>($C7)-($E7+$G7+$H7)</formula>
    </cfRule>
  </conditionalFormatting>
  <conditionalFormatting sqref="G7:G10">
    <cfRule type="cellIs" dxfId="6372" priority="681" stopIfTrue="1" operator="greaterThan">
      <formula>($C7)-($E7+$F7+$H7)</formula>
    </cfRule>
  </conditionalFormatting>
  <conditionalFormatting sqref="H7:H10">
    <cfRule type="cellIs" dxfId="6371" priority="680" stopIfTrue="1" operator="greaterThan">
      <formula>($C7)-($E7+$F7+$G7)</formula>
    </cfRule>
  </conditionalFormatting>
  <conditionalFormatting sqref="I7:I10">
    <cfRule type="cellIs" dxfId="6370" priority="679" stopIfTrue="1" operator="notEqual">
      <formula>$C7-$J7</formula>
    </cfRule>
  </conditionalFormatting>
  <conditionalFormatting sqref="J7:J10">
    <cfRule type="cellIs" dxfId="6369" priority="678" stopIfTrue="1" operator="notEqual">
      <formula>$C7-$I7</formula>
    </cfRule>
  </conditionalFormatting>
  <conditionalFormatting sqref="E12:E17">
    <cfRule type="cellIs" dxfId="6368" priority="677" stopIfTrue="1" operator="greaterThan">
      <formula>($C12)-($F12+$G12+$H12)</formula>
    </cfRule>
  </conditionalFormatting>
  <conditionalFormatting sqref="F12:F17">
    <cfRule type="cellIs" dxfId="6367" priority="676" stopIfTrue="1" operator="greaterThan">
      <formula>($C12)-($E12+$G12+$H12)</formula>
    </cfRule>
  </conditionalFormatting>
  <conditionalFormatting sqref="G12:G17">
    <cfRule type="cellIs" dxfId="6366" priority="675" stopIfTrue="1" operator="greaterThan">
      <formula>($C12)-($E12+$F12+$H12)</formula>
    </cfRule>
  </conditionalFormatting>
  <conditionalFormatting sqref="H12:H17">
    <cfRule type="cellIs" dxfId="6365" priority="674" stopIfTrue="1" operator="greaterThan">
      <formula>($C12)-($E12+$F12+$G12)</formula>
    </cfRule>
  </conditionalFormatting>
  <conditionalFormatting sqref="I12:I17">
    <cfRule type="cellIs" dxfId="6364" priority="673" stopIfTrue="1" operator="notEqual">
      <formula>$C12-$J12</formula>
    </cfRule>
  </conditionalFormatting>
  <conditionalFormatting sqref="J12:J17">
    <cfRule type="cellIs" dxfId="6363" priority="672" stopIfTrue="1" operator="notEqual">
      <formula>$C12-$I12</formula>
    </cfRule>
  </conditionalFormatting>
  <conditionalFormatting sqref="C7">
    <cfRule type="cellIs" dxfId="6362" priority="671" stopIfTrue="1" operator="greaterThan">
      <formula>$B$7</formula>
    </cfRule>
  </conditionalFormatting>
  <conditionalFormatting sqref="C8">
    <cfRule type="cellIs" dxfId="6361" priority="670" stopIfTrue="1" operator="greaterThan">
      <formula>$B$8</formula>
    </cfRule>
  </conditionalFormatting>
  <conditionalFormatting sqref="C9:C10">
    <cfRule type="cellIs" dxfId="6360" priority="669" stopIfTrue="1" operator="greaterThan">
      <formula>$B9</formula>
    </cfRule>
  </conditionalFormatting>
  <conditionalFormatting sqref="C12:C17">
    <cfRule type="cellIs" dxfId="6359" priority="668" stopIfTrue="1" operator="greaterThan">
      <formula>$B12</formula>
    </cfRule>
  </conditionalFormatting>
  <conditionalFormatting sqref="E7:E10">
    <cfRule type="cellIs" dxfId="6358" priority="667" stopIfTrue="1" operator="greaterThan">
      <formula>($C7)-($F7+$G7+$H7)</formula>
    </cfRule>
  </conditionalFormatting>
  <conditionalFormatting sqref="F7:F10">
    <cfRule type="cellIs" dxfId="6357" priority="666" stopIfTrue="1" operator="greaterThan">
      <formula>($C7)-($E7+$G7+$H7)</formula>
    </cfRule>
  </conditionalFormatting>
  <conditionalFormatting sqref="G7:G10">
    <cfRule type="cellIs" dxfId="6356" priority="665" stopIfTrue="1" operator="greaterThan">
      <formula>($C7)-($E7+$F7+$H7)</formula>
    </cfRule>
  </conditionalFormatting>
  <conditionalFormatting sqref="H7:H10">
    <cfRule type="cellIs" dxfId="6355" priority="664" stopIfTrue="1" operator="greaterThan">
      <formula>($C7)-($E7+$F7+$G7)</formula>
    </cfRule>
  </conditionalFormatting>
  <conditionalFormatting sqref="I7:I10">
    <cfRule type="cellIs" dxfId="6354" priority="663" stopIfTrue="1" operator="notEqual">
      <formula>$C7-$J7</formula>
    </cfRule>
  </conditionalFormatting>
  <conditionalFormatting sqref="J7:J10">
    <cfRule type="cellIs" dxfId="6353" priority="662" stopIfTrue="1" operator="notEqual">
      <formula>$C7-$I7</formula>
    </cfRule>
  </conditionalFormatting>
  <conditionalFormatting sqref="E12:E17">
    <cfRule type="cellIs" dxfId="6352" priority="661" stopIfTrue="1" operator="greaterThan">
      <formula>($C12)-($F12+$G12+$H12)</formula>
    </cfRule>
  </conditionalFormatting>
  <conditionalFormatting sqref="F12:F17">
    <cfRule type="cellIs" dxfId="6351" priority="660" stopIfTrue="1" operator="greaterThan">
      <formula>($C12)-($E12+$G12+$H12)</formula>
    </cfRule>
  </conditionalFormatting>
  <conditionalFormatting sqref="G12:G17">
    <cfRule type="cellIs" dxfId="6350" priority="659" stopIfTrue="1" operator="greaterThan">
      <formula>($C12)-($E12+$F12+$H12)</formula>
    </cfRule>
  </conditionalFormatting>
  <conditionalFormatting sqref="H12:H17">
    <cfRule type="cellIs" dxfId="6349" priority="658" stopIfTrue="1" operator="greaterThan">
      <formula>($C12)-($E12+$F12+$G12)</formula>
    </cfRule>
  </conditionalFormatting>
  <conditionalFormatting sqref="I12:I17">
    <cfRule type="cellIs" dxfId="6348" priority="657" stopIfTrue="1" operator="notEqual">
      <formula>$C12-$J12</formula>
    </cfRule>
  </conditionalFormatting>
  <conditionalFormatting sqref="J12:J17">
    <cfRule type="cellIs" dxfId="6347" priority="656" stopIfTrue="1" operator="notEqual">
      <formula>$C12-$I12</formula>
    </cfRule>
  </conditionalFormatting>
  <conditionalFormatting sqref="C7">
    <cfRule type="cellIs" dxfId="6346" priority="655" stopIfTrue="1" operator="greaterThan">
      <formula>$B$7</formula>
    </cfRule>
  </conditionalFormatting>
  <conditionalFormatting sqref="C8">
    <cfRule type="cellIs" dxfId="6345" priority="654" stopIfTrue="1" operator="greaterThan">
      <formula>$B$8</formula>
    </cfRule>
  </conditionalFormatting>
  <conditionalFormatting sqref="C9:C10">
    <cfRule type="cellIs" dxfId="6344" priority="653" stopIfTrue="1" operator="greaterThan">
      <formula>$B9</formula>
    </cfRule>
  </conditionalFormatting>
  <conditionalFormatting sqref="C12:C17">
    <cfRule type="cellIs" dxfId="6343" priority="652" stopIfTrue="1" operator="greaterThan">
      <formula>$B12</formula>
    </cfRule>
  </conditionalFormatting>
  <conditionalFormatting sqref="E7:E10">
    <cfRule type="cellIs" dxfId="6342" priority="651" stopIfTrue="1" operator="greaterThan">
      <formula>($C7)-($F7+$G7+$H7)</formula>
    </cfRule>
  </conditionalFormatting>
  <conditionalFormatting sqref="F7:F10">
    <cfRule type="cellIs" dxfId="6341" priority="650" stopIfTrue="1" operator="greaterThan">
      <formula>($C7)-($E7+$G7+$H7)</formula>
    </cfRule>
  </conditionalFormatting>
  <conditionalFormatting sqref="G7:G10">
    <cfRule type="cellIs" dxfId="6340" priority="649" stopIfTrue="1" operator="greaterThan">
      <formula>($C7)-($E7+$F7+$H7)</formula>
    </cfRule>
  </conditionalFormatting>
  <conditionalFormatting sqref="H7:H10">
    <cfRule type="cellIs" dxfId="6339" priority="648" stopIfTrue="1" operator="greaterThan">
      <formula>($C7)-($E7+$F7+$G7)</formula>
    </cfRule>
  </conditionalFormatting>
  <conditionalFormatting sqref="I7:I10">
    <cfRule type="cellIs" dxfId="6338" priority="647" stopIfTrue="1" operator="notEqual">
      <formula>$C7-$J7</formula>
    </cfRule>
  </conditionalFormatting>
  <conditionalFormatting sqref="J7:J10">
    <cfRule type="cellIs" dxfId="6337" priority="646" stopIfTrue="1" operator="notEqual">
      <formula>$C7-$I7</formula>
    </cfRule>
  </conditionalFormatting>
  <conditionalFormatting sqref="E12:E17">
    <cfRule type="cellIs" dxfId="6336" priority="645" stopIfTrue="1" operator="greaterThan">
      <formula>($C12)-($F12+$G12+$H12)</formula>
    </cfRule>
  </conditionalFormatting>
  <conditionalFormatting sqref="F12:F17">
    <cfRule type="cellIs" dxfId="6335" priority="644" stopIfTrue="1" operator="greaterThan">
      <formula>($C12)-($E12+$G12+$H12)</formula>
    </cfRule>
  </conditionalFormatting>
  <conditionalFormatting sqref="G12:G17">
    <cfRule type="cellIs" dxfId="6334" priority="643" stopIfTrue="1" operator="greaterThan">
      <formula>($C12)-($E12+$F12+$H12)</formula>
    </cfRule>
  </conditionalFormatting>
  <conditionalFormatting sqref="H12:H17">
    <cfRule type="cellIs" dxfId="6333" priority="642" stopIfTrue="1" operator="greaterThan">
      <formula>($C12)-($E12+$F12+$G12)</formula>
    </cfRule>
  </conditionalFormatting>
  <conditionalFormatting sqref="I12:I17">
    <cfRule type="cellIs" dxfId="6332" priority="641" stopIfTrue="1" operator="notEqual">
      <formula>$C12-$J12</formula>
    </cfRule>
  </conditionalFormatting>
  <conditionalFormatting sqref="J12:J17">
    <cfRule type="cellIs" dxfId="6331" priority="640" stopIfTrue="1" operator="notEqual">
      <formula>$C12-$I12</formula>
    </cfRule>
  </conditionalFormatting>
  <conditionalFormatting sqref="C7">
    <cfRule type="cellIs" dxfId="6330" priority="639" stopIfTrue="1" operator="greaterThan">
      <formula>$B$7</formula>
    </cfRule>
  </conditionalFormatting>
  <conditionalFormatting sqref="C8">
    <cfRule type="cellIs" dxfId="6329" priority="638" stopIfTrue="1" operator="greaterThan">
      <formula>$B$8</formula>
    </cfRule>
  </conditionalFormatting>
  <conditionalFormatting sqref="C9:C10">
    <cfRule type="cellIs" dxfId="6328" priority="637" stopIfTrue="1" operator="greaterThan">
      <formula>$B9</formula>
    </cfRule>
  </conditionalFormatting>
  <conditionalFormatting sqref="C12:C17">
    <cfRule type="cellIs" dxfId="6327" priority="636" stopIfTrue="1" operator="greaterThan">
      <formula>$B12</formula>
    </cfRule>
  </conditionalFormatting>
  <conditionalFormatting sqref="E7:E10">
    <cfRule type="cellIs" dxfId="6326" priority="635" stopIfTrue="1" operator="greaterThan">
      <formula>($C7)-($F7+$G7+$H7)</formula>
    </cfRule>
  </conditionalFormatting>
  <conditionalFormatting sqref="F7:F10">
    <cfRule type="cellIs" dxfId="6325" priority="634" stopIfTrue="1" operator="greaterThan">
      <formula>($C7)-($E7+$G7+$H7)</formula>
    </cfRule>
  </conditionalFormatting>
  <conditionalFormatting sqref="G7:G10">
    <cfRule type="cellIs" dxfId="6324" priority="633" stopIfTrue="1" operator="greaterThan">
      <formula>($C7)-($E7+$F7+$H7)</formula>
    </cfRule>
  </conditionalFormatting>
  <conditionalFormatting sqref="H7:H10">
    <cfRule type="cellIs" dxfId="6323" priority="632" stopIfTrue="1" operator="greaterThan">
      <formula>($C7)-($E7+$F7+$G7)</formula>
    </cfRule>
  </conditionalFormatting>
  <conditionalFormatting sqref="I7:I10">
    <cfRule type="cellIs" dxfId="6322" priority="631" stopIfTrue="1" operator="notEqual">
      <formula>$C7-$J7</formula>
    </cfRule>
  </conditionalFormatting>
  <conditionalFormatting sqref="J7:J10">
    <cfRule type="cellIs" dxfId="6321" priority="630" stopIfTrue="1" operator="notEqual">
      <formula>$C7-$I7</formula>
    </cfRule>
  </conditionalFormatting>
  <conditionalFormatting sqref="E12:E17">
    <cfRule type="cellIs" dxfId="6320" priority="629" stopIfTrue="1" operator="greaterThan">
      <formula>($C12)-($F12+$G12+$H12)</formula>
    </cfRule>
  </conditionalFormatting>
  <conditionalFormatting sqref="F12:F17">
    <cfRule type="cellIs" dxfId="6319" priority="628" stopIfTrue="1" operator="greaterThan">
      <formula>($C12)-($E12+$G12+$H12)</formula>
    </cfRule>
  </conditionalFormatting>
  <conditionalFormatting sqref="G12:G17">
    <cfRule type="cellIs" dxfId="6318" priority="627" stopIfTrue="1" operator="greaterThan">
      <formula>($C12)-($E12+$F12+$H12)</formula>
    </cfRule>
  </conditionalFormatting>
  <conditionalFormatting sqref="H12:H17">
    <cfRule type="cellIs" dxfId="6317" priority="626" stopIfTrue="1" operator="greaterThan">
      <formula>($C12)-($E12+$F12+$G12)</formula>
    </cfRule>
  </conditionalFormatting>
  <conditionalFormatting sqref="I12:I17">
    <cfRule type="cellIs" dxfId="6316" priority="625" stopIfTrue="1" operator="notEqual">
      <formula>$C12-$J12</formula>
    </cfRule>
  </conditionalFormatting>
  <conditionalFormatting sqref="J12:J17">
    <cfRule type="cellIs" dxfId="6315" priority="624" stopIfTrue="1" operator="notEqual">
      <formula>$C12-$I12</formula>
    </cfRule>
  </conditionalFormatting>
  <conditionalFormatting sqref="C7">
    <cfRule type="cellIs" dxfId="6314" priority="623" stopIfTrue="1" operator="greaterThan">
      <formula>$B$7</formula>
    </cfRule>
  </conditionalFormatting>
  <conditionalFormatting sqref="C8">
    <cfRule type="cellIs" dxfId="6313" priority="622" stopIfTrue="1" operator="greaterThan">
      <formula>$B$8</formula>
    </cfRule>
  </conditionalFormatting>
  <conditionalFormatting sqref="C9:C10">
    <cfRule type="cellIs" dxfId="6312" priority="621" stopIfTrue="1" operator="greaterThan">
      <formula>$B9</formula>
    </cfRule>
  </conditionalFormatting>
  <conditionalFormatting sqref="C12:C17">
    <cfRule type="cellIs" dxfId="6311" priority="620" stopIfTrue="1" operator="greaterThan">
      <formula>$B12</formula>
    </cfRule>
  </conditionalFormatting>
  <conditionalFormatting sqref="E7:E10">
    <cfRule type="cellIs" dxfId="6310" priority="619" stopIfTrue="1" operator="greaterThan">
      <formula>($C7)-($F7+$G7+$H7)</formula>
    </cfRule>
  </conditionalFormatting>
  <conditionalFormatting sqref="F7:F10">
    <cfRule type="cellIs" dxfId="6309" priority="618" stopIfTrue="1" operator="greaterThan">
      <formula>($C7)-($E7+$G7+$H7)</formula>
    </cfRule>
  </conditionalFormatting>
  <conditionalFormatting sqref="G7:G10">
    <cfRule type="cellIs" dxfId="6308" priority="617" stopIfTrue="1" operator="greaterThan">
      <formula>($C7)-($E7+$F7+$H7)</formula>
    </cfRule>
  </conditionalFormatting>
  <conditionalFormatting sqref="H7:H10">
    <cfRule type="cellIs" dxfId="6307" priority="616" stopIfTrue="1" operator="greaterThan">
      <formula>($C7)-($E7+$F7+$G7)</formula>
    </cfRule>
  </conditionalFormatting>
  <conditionalFormatting sqref="I7:I10">
    <cfRule type="cellIs" dxfId="6306" priority="615" stopIfTrue="1" operator="notEqual">
      <formula>$C7-$J7</formula>
    </cfRule>
  </conditionalFormatting>
  <conditionalFormatting sqref="J7:J10">
    <cfRule type="cellIs" dxfId="6305" priority="614" stopIfTrue="1" operator="notEqual">
      <formula>$C7-$I7</formula>
    </cfRule>
  </conditionalFormatting>
  <conditionalFormatting sqref="E12:E17">
    <cfRule type="cellIs" dxfId="6304" priority="613" stopIfTrue="1" operator="greaterThan">
      <formula>($C12)-($F12+$G12+$H12)</formula>
    </cfRule>
  </conditionalFormatting>
  <conditionalFormatting sqref="F12:F17">
    <cfRule type="cellIs" dxfId="6303" priority="612" stopIfTrue="1" operator="greaterThan">
      <formula>($C12)-($E12+$G12+$H12)</formula>
    </cfRule>
  </conditionalFormatting>
  <conditionalFormatting sqref="G12:G17">
    <cfRule type="cellIs" dxfId="6302" priority="611" stopIfTrue="1" operator="greaterThan">
      <formula>($C12)-($E12+$F12+$H12)</formula>
    </cfRule>
  </conditionalFormatting>
  <conditionalFormatting sqref="H12:H17">
    <cfRule type="cellIs" dxfId="6301" priority="610" stopIfTrue="1" operator="greaterThan">
      <formula>($C12)-($E12+$F12+$G12)</formula>
    </cfRule>
  </conditionalFormatting>
  <conditionalFormatting sqref="I12:I17">
    <cfRule type="cellIs" dxfId="6300" priority="609" stopIfTrue="1" operator="notEqual">
      <formula>$C12-$J12</formula>
    </cfRule>
  </conditionalFormatting>
  <conditionalFormatting sqref="J12:J17">
    <cfRule type="cellIs" dxfId="6299" priority="608" stopIfTrue="1" operator="notEqual">
      <formula>$C12-$I12</formula>
    </cfRule>
  </conditionalFormatting>
  <conditionalFormatting sqref="C7">
    <cfRule type="cellIs" dxfId="6298" priority="607" stopIfTrue="1" operator="greaterThan">
      <formula>$B$7</formula>
    </cfRule>
  </conditionalFormatting>
  <conditionalFormatting sqref="C8">
    <cfRule type="cellIs" dxfId="6297" priority="606" stopIfTrue="1" operator="greaterThan">
      <formula>$B$8</formula>
    </cfRule>
  </conditionalFormatting>
  <conditionalFormatting sqref="C9:C10">
    <cfRule type="cellIs" dxfId="6296" priority="605" stopIfTrue="1" operator="greaterThan">
      <formula>$B9</formula>
    </cfRule>
  </conditionalFormatting>
  <conditionalFormatting sqref="E7:E10">
    <cfRule type="cellIs" dxfId="6295" priority="604" stopIfTrue="1" operator="greaterThan">
      <formula>($C7)-($F7+$G7+$H7)</formula>
    </cfRule>
  </conditionalFormatting>
  <conditionalFormatting sqref="F7:F10">
    <cfRule type="cellIs" dxfId="6294" priority="603" stopIfTrue="1" operator="greaterThan">
      <formula>($C7)-($E7+$G7+$H7)</formula>
    </cfRule>
  </conditionalFormatting>
  <conditionalFormatting sqref="G7:G10">
    <cfRule type="cellIs" dxfId="6293" priority="602" stopIfTrue="1" operator="greaterThan">
      <formula>($C7)-($E7+$F7+$H7)</formula>
    </cfRule>
  </conditionalFormatting>
  <conditionalFormatting sqref="H7:H10">
    <cfRule type="cellIs" dxfId="6292" priority="601" stopIfTrue="1" operator="greaterThan">
      <formula>($C7)-($E7+$F7+$G7)</formula>
    </cfRule>
  </conditionalFormatting>
  <conditionalFormatting sqref="I7:I10">
    <cfRule type="cellIs" dxfId="6291" priority="600" stopIfTrue="1" operator="notEqual">
      <formula>$C7-$J7</formula>
    </cfRule>
  </conditionalFormatting>
  <conditionalFormatting sqref="J7:J10">
    <cfRule type="cellIs" dxfId="6290" priority="599" stopIfTrue="1" operator="notEqual">
      <formula>$C7-$I7</formula>
    </cfRule>
  </conditionalFormatting>
  <conditionalFormatting sqref="C12:C17">
    <cfRule type="cellIs" dxfId="6289" priority="598" stopIfTrue="1" operator="greaterThan">
      <formula>$B12</formula>
    </cfRule>
  </conditionalFormatting>
  <conditionalFormatting sqref="E12:E17">
    <cfRule type="cellIs" dxfId="6288" priority="597" stopIfTrue="1" operator="greaterThan">
      <formula>($C12)-($F12+$G12+$H12)</formula>
    </cfRule>
  </conditionalFormatting>
  <conditionalFormatting sqref="F12:F17">
    <cfRule type="cellIs" dxfId="6287" priority="596" stopIfTrue="1" operator="greaterThan">
      <formula>($C12)-($E12+$G12+$H12)</formula>
    </cfRule>
  </conditionalFormatting>
  <conditionalFormatting sqref="G12:G17">
    <cfRule type="cellIs" dxfId="6286" priority="595" stopIfTrue="1" operator="greaterThan">
      <formula>($C12)-($E12+$F12+$H12)</formula>
    </cfRule>
  </conditionalFormatting>
  <conditionalFormatting sqref="H12:H17">
    <cfRule type="cellIs" dxfId="6285" priority="594" stopIfTrue="1" operator="greaterThan">
      <formula>($C12)-($E12+$F12+$G12)</formula>
    </cfRule>
  </conditionalFormatting>
  <conditionalFormatting sqref="I12:I17">
    <cfRule type="cellIs" dxfId="6284" priority="593" stopIfTrue="1" operator="notEqual">
      <formula>$C12-$J12</formula>
    </cfRule>
  </conditionalFormatting>
  <conditionalFormatting sqref="J12:J17">
    <cfRule type="cellIs" dxfId="6283" priority="592" stopIfTrue="1" operator="notEqual">
      <formula>$C12-$I12</formula>
    </cfRule>
  </conditionalFormatting>
  <conditionalFormatting sqref="C7">
    <cfRule type="cellIs" dxfId="6282" priority="591" stopIfTrue="1" operator="greaterThan">
      <formula>$B$7</formula>
    </cfRule>
  </conditionalFormatting>
  <conditionalFormatting sqref="C8">
    <cfRule type="cellIs" dxfId="6281" priority="590" stopIfTrue="1" operator="greaterThan">
      <formula>$B$8</formula>
    </cfRule>
  </conditionalFormatting>
  <conditionalFormatting sqref="C9:C10">
    <cfRule type="cellIs" dxfId="6280" priority="589" stopIfTrue="1" operator="greaterThan">
      <formula>$B9</formula>
    </cfRule>
  </conditionalFormatting>
  <conditionalFormatting sqref="C12:C17">
    <cfRule type="cellIs" dxfId="6279" priority="588" stopIfTrue="1" operator="greaterThan">
      <formula>$B12</formula>
    </cfRule>
  </conditionalFormatting>
  <conditionalFormatting sqref="E7:E10">
    <cfRule type="cellIs" dxfId="6278" priority="587" stopIfTrue="1" operator="greaterThan">
      <formula>($C7)-($F7+$G7+$H7)</formula>
    </cfRule>
  </conditionalFormatting>
  <conditionalFormatting sqref="F7:F10">
    <cfRule type="cellIs" dxfId="6277" priority="586" stopIfTrue="1" operator="greaterThan">
      <formula>($C7)-($E7+$G7+$H7)</formula>
    </cfRule>
  </conditionalFormatting>
  <conditionalFormatting sqref="G7:G10">
    <cfRule type="cellIs" dxfId="6276" priority="585" stopIfTrue="1" operator="greaterThan">
      <formula>($C7)-($E7+$F7+$H7)</formula>
    </cfRule>
  </conditionalFormatting>
  <conditionalFormatting sqref="H7:H10">
    <cfRule type="cellIs" dxfId="6275" priority="584" stopIfTrue="1" operator="greaterThan">
      <formula>($C7)-($E7+$F7+$G7)</formula>
    </cfRule>
  </conditionalFormatting>
  <conditionalFormatting sqref="I7:I10">
    <cfRule type="cellIs" dxfId="6274" priority="583" stopIfTrue="1" operator="notEqual">
      <formula>$C7-$J7</formula>
    </cfRule>
  </conditionalFormatting>
  <conditionalFormatting sqref="J7:J10">
    <cfRule type="cellIs" dxfId="6273" priority="582" stopIfTrue="1" operator="notEqual">
      <formula>$C7-$I7</formula>
    </cfRule>
  </conditionalFormatting>
  <conditionalFormatting sqref="E12:E17">
    <cfRule type="cellIs" dxfId="6272" priority="581" stopIfTrue="1" operator="greaterThan">
      <formula>($C12)-($F12+$G12+$H12)</formula>
    </cfRule>
  </conditionalFormatting>
  <conditionalFormatting sqref="F12:F17">
    <cfRule type="cellIs" dxfId="6271" priority="580" stopIfTrue="1" operator="greaterThan">
      <formula>($C12)-($E12+$G12+$H12)</formula>
    </cfRule>
  </conditionalFormatting>
  <conditionalFormatting sqref="G12:G17">
    <cfRule type="cellIs" dxfId="6270" priority="579" stopIfTrue="1" operator="greaterThan">
      <formula>($C12)-($E12+$F12+$H12)</formula>
    </cfRule>
  </conditionalFormatting>
  <conditionalFormatting sqref="H12:H17">
    <cfRule type="cellIs" dxfId="6269" priority="578" stopIfTrue="1" operator="greaterThan">
      <formula>($C12)-($E12+$F12+$G12)</formula>
    </cfRule>
  </conditionalFormatting>
  <conditionalFormatting sqref="I12:I17">
    <cfRule type="cellIs" dxfId="6268" priority="577" stopIfTrue="1" operator="notEqual">
      <formula>$C12-$J12</formula>
    </cfRule>
  </conditionalFormatting>
  <conditionalFormatting sqref="J12:J17">
    <cfRule type="cellIs" dxfId="6267" priority="576" stopIfTrue="1" operator="notEqual">
      <formula>$C12-$I12</formula>
    </cfRule>
  </conditionalFormatting>
  <conditionalFormatting sqref="C7">
    <cfRule type="cellIs" dxfId="6266" priority="575" stopIfTrue="1" operator="greaterThan">
      <formula>$B$7</formula>
    </cfRule>
  </conditionalFormatting>
  <conditionalFormatting sqref="C8">
    <cfRule type="cellIs" dxfId="6265" priority="574" stopIfTrue="1" operator="greaterThan">
      <formula>$B$8</formula>
    </cfRule>
  </conditionalFormatting>
  <conditionalFormatting sqref="C9:C10">
    <cfRule type="cellIs" dxfId="6264" priority="573" stopIfTrue="1" operator="greaterThan">
      <formula>$B9</formula>
    </cfRule>
  </conditionalFormatting>
  <conditionalFormatting sqref="C12:C17">
    <cfRule type="cellIs" dxfId="6263" priority="572" stopIfTrue="1" operator="greaterThan">
      <formula>$B12</formula>
    </cfRule>
  </conditionalFormatting>
  <conditionalFormatting sqref="E7:E10">
    <cfRule type="cellIs" dxfId="6262" priority="571" stopIfTrue="1" operator="greaterThan">
      <formula>($C7)-($F7+$G7+$H7)</formula>
    </cfRule>
  </conditionalFormatting>
  <conditionalFormatting sqref="F7:F10">
    <cfRule type="cellIs" dxfId="6261" priority="570" stopIfTrue="1" operator="greaterThan">
      <formula>($C7)-($E7+$G7+$H7)</formula>
    </cfRule>
  </conditionalFormatting>
  <conditionalFormatting sqref="G7:G10">
    <cfRule type="cellIs" dxfId="6260" priority="569" stopIfTrue="1" operator="greaterThan">
      <formula>($C7)-($E7+$F7+$H7)</formula>
    </cfRule>
  </conditionalFormatting>
  <conditionalFormatting sqref="H7:H10">
    <cfRule type="cellIs" dxfId="6259" priority="568" stopIfTrue="1" operator="greaterThan">
      <formula>($C7)-($E7+$F7+$G7)</formula>
    </cfRule>
  </conditionalFormatting>
  <conditionalFormatting sqref="I7:I10">
    <cfRule type="cellIs" dxfId="6258" priority="567" stopIfTrue="1" operator="notEqual">
      <formula>$C7-$J7</formula>
    </cfRule>
  </conditionalFormatting>
  <conditionalFormatting sqref="J7:J10">
    <cfRule type="cellIs" dxfId="6257" priority="566" stopIfTrue="1" operator="notEqual">
      <formula>$C7-$I7</formula>
    </cfRule>
  </conditionalFormatting>
  <conditionalFormatting sqref="E12:E17">
    <cfRule type="cellIs" dxfId="6256" priority="565" stopIfTrue="1" operator="greaterThan">
      <formula>($C12)-($F12+$G12+$H12)</formula>
    </cfRule>
  </conditionalFormatting>
  <conditionalFormatting sqref="F12:F17">
    <cfRule type="cellIs" dxfId="6255" priority="564" stopIfTrue="1" operator="greaterThan">
      <formula>($C12)-($E12+$G12+$H12)</formula>
    </cfRule>
  </conditionalFormatting>
  <conditionalFormatting sqref="G12:G17">
    <cfRule type="cellIs" dxfId="6254" priority="563" stopIfTrue="1" operator="greaterThan">
      <formula>($C12)-($E12+$F12+$H12)</formula>
    </cfRule>
  </conditionalFormatting>
  <conditionalFormatting sqref="H12:H17">
    <cfRule type="cellIs" dxfId="6253" priority="562" stopIfTrue="1" operator="greaterThan">
      <formula>($C12)-($E12+$F12+$G12)</formula>
    </cfRule>
  </conditionalFormatting>
  <conditionalFormatting sqref="I12:I17">
    <cfRule type="cellIs" dxfId="6252" priority="561" stopIfTrue="1" operator="notEqual">
      <formula>$C12-$J12</formula>
    </cfRule>
  </conditionalFormatting>
  <conditionalFormatting sqref="J12:J17">
    <cfRule type="cellIs" dxfId="6251" priority="560" stopIfTrue="1" operator="notEqual">
      <formula>$C12-$I12</formula>
    </cfRule>
  </conditionalFormatting>
  <conditionalFormatting sqref="C7">
    <cfRule type="cellIs" dxfId="6250" priority="559" stopIfTrue="1" operator="greaterThan">
      <formula>$B$7</formula>
    </cfRule>
  </conditionalFormatting>
  <conditionalFormatting sqref="C8">
    <cfRule type="cellIs" dxfId="6249" priority="558" stopIfTrue="1" operator="greaterThan">
      <formula>$B$8</formula>
    </cfRule>
  </conditionalFormatting>
  <conditionalFormatting sqref="C9:C10">
    <cfRule type="cellIs" dxfId="6248" priority="557" stopIfTrue="1" operator="greaterThan">
      <formula>$B9</formula>
    </cfRule>
  </conditionalFormatting>
  <conditionalFormatting sqref="C12:C17">
    <cfRule type="cellIs" dxfId="6247" priority="556" stopIfTrue="1" operator="greaterThan">
      <formula>$B12</formula>
    </cfRule>
  </conditionalFormatting>
  <conditionalFormatting sqref="E7:E10">
    <cfRule type="cellIs" dxfId="6246" priority="555" stopIfTrue="1" operator="greaterThan">
      <formula>($C7)-($F7+$G7+$H7)</formula>
    </cfRule>
  </conditionalFormatting>
  <conditionalFormatting sqref="F7:F10">
    <cfRule type="cellIs" dxfId="6245" priority="554" stopIfTrue="1" operator="greaterThan">
      <formula>($C7)-($E7+$G7+$H7)</formula>
    </cfRule>
  </conditionalFormatting>
  <conditionalFormatting sqref="G7:G10">
    <cfRule type="cellIs" dxfId="6244" priority="553" stopIfTrue="1" operator="greaterThan">
      <formula>($C7)-($E7+$F7+$H7)</formula>
    </cfRule>
  </conditionalFormatting>
  <conditionalFormatting sqref="H7:H10">
    <cfRule type="cellIs" dxfId="6243" priority="552" stopIfTrue="1" operator="greaterThan">
      <formula>($C7)-($E7+$F7+$G7)</formula>
    </cfRule>
  </conditionalFormatting>
  <conditionalFormatting sqref="I7:I10">
    <cfRule type="cellIs" dxfId="6242" priority="551" stopIfTrue="1" operator="notEqual">
      <formula>$C7-$J7</formula>
    </cfRule>
  </conditionalFormatting>
  <conditionalFormatting sqref="J7:J10">
    <cfRule type="cellIs" dxfId="6241" priority="550" stopIfTrue="1" operator="notEqual">
      <formula>$C7-$I7</formula>
    </cfRule>
  </conditionalFormatting>
  <conditionalFormatting sqref="E12:E17">
    <cfRule type="cellIs" dxfId="6240" priority="549" stopIfTrue="1" operator="greaterThan">
      <formula>($C12)-($F12+$G12+$H12)</formula>
    </cfRule>
  </conditionalFormatting>
  <conditionalFormatting sqref="F12:F17">
    <cfRule type="cellIs" dxfId="6239" priority="548" stopIfTrue="1" operator="greaterThan">
      <formula>($C12)-($E12+$G12+$H12)</formula>
    </cfRule>
  </conditionalFormatting>
  <conditionalFormatting sqref="G12:G17">
    <cfRule type="cellIs" dxfId="6238" priority="547" stopIfTrue="1" operator="greaterThan">
      <formula>($C12)-($E12+$F12+$H12)</formula>
    </cfRule>
  </conditionalFormatting>
  <conditionalFormatting sqref="H12:H17">
    <cfRule type="cellIs" dxfId="6237" priority="546" stopIfTrue="1" operator="greaterThan">
      <formula>($C12)-($E12+$F12+$G12)</formula>
    </cfRule>
  </conditionalFormatting>
  <conditionalFormatting sqref="I12:I17">
    <cfRule type="cellIs" dxfId="6236" priority="545" stopIfTrue="1" operator="notEqual">
      <formula>$C12-$J12</formula>
    </cfRule>
  </conditionalFormatting>
  <conditionalFormatting sqref="J12:J17">
    <cfRule type="cellIs" dxfId="6235" priority="544" stopIfTrue="1" operator="notEqual">
      <formula>$C12-$I12</formula>
    </cfRule>
  </conditionalFormatting>
  <conditionalFormatting sqref="C7">
    <cfRule type="cellIs" dxfId="6234" priority="543" stopIfTrue="1" operator="greaterThan">
      <formula>$B$7</formula>
    </cfRule>
  </conditionalFormatting>
  <conditionalFormatting sqref="C8">
    <cfRule type="cellIs" dxfId="6233" priority="542" stopIfTrue="1" operator="greaterThan">
      <formula>$B$8</formula>
    </cfRule>
  </conditionalFormatting>
  <conditionalFormatting sqref="C9:C10">
    <cfRule type="cellIs" dxfId="6232" priority="541" stopIfTrue="1" operator="greaterThan">
      <formula>$B9</formula>
    </cfRule>
  </conditionalFormatting>
  <conditionalFormatting sqref="C12:C17">
    <cfRule type="cellIs" dxfId="6231" priority="540" stopIfTrue="1" operator="greaterThan">
      <formula>$B12</formula>
    </cfRule>
  </conditionalFormatting>
  <conditionalFormatting sqref="E7:E10">
    <cfRule type="cellIs" dxfId="6230" priority="539" stopIfTrue="1" operator="greaterThan">
      <formula>($C7)-($F7+$G7+$H7)</formula>
    </cfRule>
  </conditionalFormatting>
  <conditionalFormatting sqref="F7:F10">
    <cfRule type="cellIs" dxfId="6229" priority="538" stopIfTrue="1" operator="greaterThan">
      <formula>($C7)-($E7+$G7+$H7)</formula>
    </cfRule>
  </conditionalFormatting>
  <conditionalFormatting sqref="G7:G10">
    <cfRule type="cellIs" dxfId="6228" priority="537" stopIfTrue="1" operator="greaterThan">
      <formula>($C7)-($E7+$F7+$H7)</formula>
    </cfRule>
  </conditionalFormatting>
  <conditionalFormatting sqref="H7:H10">
    <cfRule type="cellIs" dxfId="6227" priority="536" stopIfTrue="1" operator="greaterThan">
      <formula>($C7)-($E7+$F7+$G7)</formula>
    </cfRule>
  </conditionalFormatting>
  <conditionalFormatting sqref="I7:I10">
    <cfRule type="cellIs" dxfId="6226" priority="535" stopIfTrue="1" operator="notEqual">
      <formula>$C7-$J7</formula>
    </cfRule>
  </conditionalFormatting>
  <conditionalFormatting sqref="J7:J10">
    <cfRule type="cellIs" dxfId="6225" priority="534" stopIfTrue="1" operator="notEqual">
      <formula>$C7-$I7</formula>
    </cfRule>
  </conditionalFormatting>
  <conditionalFormatting sqref="E12:E17">
    <cfRule type="cellIs" dxfId="6224" priority="533" stopIfTrue="1" operator="greaterThan">
      <formula>($C12)-($F12+$G12+$H12)</formula>
    </cfRule>
  </conditionalFormatting>
  <conditionalFormatting sqref="F12:F17">
    <cfRule type="cellIs" dxfId="6223" priority="532" stopIfTrue="1" operator="greaterThan">
      <formula>($C12)-($E12+$G12+$H12)</formula>
    </cfRule>
  </conditionalFormatting>
  <conditionalFormatting sqref="G12:G17">
    <cfRule type="cellIs" dxfId="6222" priority="531" stopIfTrue="1" operator="greaterThan">
      <formula>($C12)-($E12+$F12+$H12)</formula>
    </cfRule>
  </conditionalFormatting>
  <conditionalFormatting sqref="H12:H17">
    <cfRule type="cellIs" dxfId="6221" priority="530" stopIfTrue="1" operator="greaterThan">
      <formula>($C12)-($E12+$F12+$G12)</formula>
    </cfRule>
  </conditionalFormatting>
  <conditionalFormatting sqref="I12:I17">
    <cfRule type="cellIs" dxfId="6220" priority="529" stopIfTrue="1" operator="notEqual">
      <formula>$C12-$J12</formula>
    </cfRule>
  </conditionalFormatting>
  <conditionalFormatting sqref="J12:J17">
    <cfRule type="cellIs" dxfId="6219" priority="528" stopIfTrue="1" operator="notEqual">
      <formula>$C12-$I12</formula>
    </cfRule>
  </conditionalFormatting>
  <conditionalFormatting sqref="C7">
    <cfRule type="cellIs" dxfId="6218" priority="527" stopIfTrue="1" operator="greaterThan">
      <formula>$B$7</formula>
    </cfRule>
  </conditionalFormatting>
  <conditionalFormatting sqref="C8">
    <cfRule type="cellIs" dxfId="6217" priority="526" stopIfTrue="1" operator="greaterThan">
      <formula>$B$8</formula>
    </cfRule>
  </conditionalFormatting>
  <conditionalFormatting sqref="C9:C10">
    <cfRule type="cellIs" dxfId="6216" priority="525" stopIfTrue="1" operator="greaterThan">
      <formula>$B9</formula>
    </cfRule>
  </conditionalFormatting>
  <conditionalFormatting sqref="C12:C17">
    <cfRule type="cellIs" dxfId="6215" priority="524" stopIfTrue="1" operator="greaterThan">
      <formula>$B12</formula>
    </cfRule>
  </conditionalFormatting>
  <conditionalFormatting sqref="E7:E10">
    <cfRule type="cellIs" dxfId="6214" priority="523" stopIfTrue="1" operator="greaterThan">
      <formula>($C7)-($F7+$G7+$H7)</formula>
    </cfRule>
  </conditionalFormatting>
  <conditionalFormatting sqref="F7:F10">
    <cfRule type="cellIs" dxfId="6213" priority="522" stopIfTrue="1" operator="greaterThan">
      <formula>($C7)-($E7+$G7+$H7)</formula>
    </cfRule>
  </conditionalFormatting>
  <conditionalFormatting sqref="G7:G10">
    <cfRule type="cellIs" dxfId="6212" priority="521" stopIfTrue="1" operator="greaterThan">
      <formula>($C7)-($E7+$F7+$H7)</formula>
    </cfRule>
  </conditionalFormatting>
  <conditionalFormatting sqref="H7:H10">
    <cfRule type="cellIs" dxfId="6211" priority="520" stopIfTrue="1" operator="greaterThan">
      <formula>($C7)-($E7+$F7+$G7)</formula>
    </cfRule>
  </conditionalFormatting>
  <conditionalFormatting sqref="I7:I10">
    <cfRule type="cellIs" dxfId="6210" priority="519" stopIfTrue="1" operator="notEqual">
      <formula>$C7-$J7</formula>
    </cfRule>
  </conditionalFormatting>
  <conditionalFormatting sqref="J7:J10">
    <cfRule type="cellIs" dxfId="6209" priority="518" stopIfTrue="1" operator="notEqual">
      <formula>$C7-$I7</formula>
    </cfRule>
  </conditionalFormatting>
  <conditionalFormatting sqref="E12:E17">
    <cfRule type="cellIs" dxfId="6208" priority="517" stopIfTrue="1" operator="greaterThan">
      <formula>($C12)-($F12+$G12+$H12)</formula>
    </cfRule>
  </conditionalFormatting>
  <conditionalFormatting sqref="F12:F17">
    <cfRule type="cellIs" dxfId="6207" priority="516" stopIfTrue="1" operator="greaterThan">
      <formula>($C12)-($E12+$G12+$H12)</formula>
    </cfRule>
  </conditionalFormatting>
  <conditionalFormatting sqref="G12:G17">
    <cfRule type="cellIs" dxfId="6206" priority="515" stopIfTrue="1" operator="greaterThan">
      <formula>($C12)-($E12+$F12+$H12)</formula>
    </cfRule>
  </conditionalFormatting>
  <conditionalFormatting sqref="H12:H17">
    <cfRule type="cellIs" dxfId="6205" priority="514" stopIfTrue="1" operator="greaterThan">
      <formula>($C12)-($E12+$F12+$G12)</formula>
    </cfRule>
  </conditionalFormatting>
  <conditionalFormatting sqref="I12:I17">
    <cfRule type="cellIs" dxfId="6204" priority="513" stopIfTrue="1" operator="notEqual">
      <formula>$C12-$J12</formula>
    </cfRule>
  </conditionalFormatting>
  <conditionalFormatting sqref="J12:J17">
    <cfRule type="cellIs" dxfId="6203" priority="512" stopIfTrue="1" operator="notEqual">
      <formula>$C12-$I12</formula>
    </cfRule>
  </conditionalFormatting>
  <conditionalFormatting sqref="C7">
    <cfRule type="cellIs" dxfId="6202" priority="511" stopIfTrue="1" operator="greaterThan">
      <formula>$B$7</formula>
    </cfRule>
  </conditionalFormatting>
  <conditionalFormatting sqref="C8">
    <cfRule type="cellIs" dxfId="6201" priority="510" stopIfTrue="1" operator="greaterThan">
      <formula>$B$8</formula>
    </cfRule>
  </conditionalFormatting>
  <conditionalFormatting sqref="C9:C10">
    <cfRule type="cellIs" dxfId="6200" priority="509" stopIfTrue="1" operator="greaterThan">
      <formula>$B9</formula>
    </cfRule>
  </conditionalFormatting>
  <conditionalFormatting sqref="C12:C17">
    <cfRule type="cellIs" dxfId="6199" priority="508" stopIfTrue="1" operator="greaterThan">
      <formula>$B12</formula>
    </cfRule>
  </conditionalFormatting>
  <conditionalFormatting sqref="E7:E10">
    <cfRule type="cellIs" dxfId="6198" priority="507" stopIfTrue="1" operator="greaterThan">
      <formula>($C7)-($F7+$G7+$H7)</formula>
    </cfRule>
  </conditionalFormatting>
  <conditionalFormatting sqref="F7:F10">
    <cfRule type="cellIs" dxfId="6197" priority="506" stopIfTrue="1" operator="greaterThan">
      <formula>($C7)-($E7+$G7+$H7)</formula>
    </cfRule>
  </conditionalFormatting>
  <conditionalFormatting sqref="G7:G10">
    <cfRule type="cellIs" dxfId="6196" priority="505" stopIfTrue="1" operator="greaterThan">
      <formula>($C7)-($E7+$F7+$H7)</formula>
    </cfRule>
  </conditionalFormatting>
  <conditionalFormatting sqref="H7:H10">
    <cfRule type="cellIs" dxfId="6195" priority="504" stopIfTrue="1" operator="greaterThan">
      <formula>($C7)-($E7+$F7+$G7)</formula>
    </cfRule>
  </conditionalFormatting>
  <conditionalFormatting sqref="I7:I10">
    <cfRule type="cellIs" dxfId="6194" priority="503" stopIfTrue="1" operator="notEqual">
      <formula>$C7-$J7</formula>
    </cfRule>
  </conditionalFormatting>
  <conditionalFormatting sqref="J7:J10">
    <cfRule type="cellIs" dxfId="6193" priority="502" stopIfTrue="1" operator="notEqual">
      <formula>$C7-$I7</formula>
    </cfRule>
  </conditionalFormatting>
  <conditionalFormatting sqref="E12:E17">
    <cfRule type="cellIs" dxfId="6192" priority="501" stopIfTrue="1" operator="greaterThan">
      <formula>($C12)-($F12+$G12+$H12)</formula>
    </cfRule>
  </conditionalFormatting>
  <conditionalFormatting sqref="F12:F17">
    <cfRule type="cellIs" dxfId="6191" priority="500" stopIfTrue="1" operator="greaterThan">
      <formula>($C12)-($E12+$G12+$H12)</formula>
    </cfRule>
  </conditionalFormatting>
  <conditionalFormatting sqref="G12:G17">
    <cfRule type="cellIs" dxfId="6190" priority="499" stopIfTrue="1" operator="greaterThan">
      <formula>($C12)-($E12+$F12+$H12)</formula>
    </cfRule>
  </conditionalFormatting>
  <conditionalFormatting sqref="H12:H17">
    <cfRule type="cellIs" dxfId="6189" priority="498" stopIfTrue="1" operator="greaterThan">
      <formula>($C12)-($E12+$F12+$G12)</formula>
    </cfRule>
  </conditionalFormatting>
  <conditionalFormatting sqref="I12:I17">
    <cfRule type="cellIs" dxfId="6188" priority="497" stopIfTrue="1" operator="notEqual">
      <formula>$C12-$J12</formula>
    </cfRule>
  </conditionalFormatting>
  <conditionalFormatting sqref="J12:J17">
    <cfRule type="cellIs" dxfId="6187" priority="496" stopIfTrue="1" operator="notEqual">
      <formula>$C12-$I12</formula>
    </cfRule>
  </conditionalFormatting>
  <conditionalFormatting sqref="C7">
    <cfRule type="cellIs" dxfId="6186" priority="495" stopIfTrue="1" operator="greaterThan">
      <formula>$B$7</formula>
    </cfRule>
  </conditionalFormatting>
  <conditionalFormatting sqref="C8">
    <cfRule type="cellIs" dxfId="6185" priority="494" stopIfTrue="1" operator="greaterThan">
      <formula>$B$8</formula>
    </cfRule>
  </conditionalFormatting>
  <conditionalFormatting sqref="C9:C10">
    <cfRule type="cellIs" dxfId="6184" priority="493" stopIfTrue="1" operator="greaterThan">
      <formula>$B9</formula>
    </cfRule>
  </conditionalFormatting>
  <conditionalFormatting sqref="C12:C17">
    <cfRule type="cellIs" dxfId="6183" priority="492" stopIfTrue="1" operator="greaterThan">
      <formula>$B12</formula>
    </cfRule>
  </conditionalFormatting>
  <conditionalFormatting sqref="E7:E10">
    <cfRule type="cellIs" dxfId="6182" priority="491" stopIfTrue="1" operator="greaterThan">
      <formula>($C7)-($F7+$G7+$H7)</formula>
    </cfRule>
  </conditionalFormatting>
  <conditionalFormatting sqref="F7:F10">
    <cfRule type="cellIs" dxfId="6181" priority="490" stopIfTrue="1" operator="greaterThan">
      <formula>($C7)-($E7+$G7+$H7)</formula>
    </cfRule>
  </conditionalFormatting>
  <conditionalFormatting sqref="G7:G10">
    <cfRule type="cellIs" dxfId="6180" priority="489" stopIfTrue="1" operator="greaterThan">
      <formula>($C7)-($E7+$F7+$H7)</formula>
    </cfRule>
  </conditionalFormatting>
  <conditionalFormatting sqref="H7:H10">
    <cfRule type="cellIs" dxfId="6179" priority="488" stopIfTrue="1" operator="greaterThan">
      <formula>($C7)-($E7+$F7+$G7)</formula>
    </cfRule>
  </conditionalFormatting>
  <conditionalFormatting sqref="I7:I10">
    <cfRule type="cellIs" dxfId="6178" priority="487" stopIfTrue="1" operator="notEqual">
      <formula>$C7-$J7</formula>
    </cfRule>
  </conditionalFormatting>
  <conditionalFormatting sqref="J7:J10">
    <cfRule type="cellIs" dxfId="6177" priority="486" stopIfTrue="1" operator="notEqual">
      <formula>$C7-$I7</formula>
    </cfRule>
  </conditionalFormatting>
  <conditionalFormatting sqref="E12:E17">
    <cfRule type="cellIs" dxfId="6176" priority="485" stopIfTrue="1" operator="greaterThan">
      <formula>($C12)-($F12+$G12+$H12)</formula>
    </cfRule>
  </conditionalFormatting>
  <conditionalFormatting sqref="F12:F17">
    <cfRule type="cellIs" dxfId="6175" priority="484" stopIfTrue="1" operator="greaterThan">
      <formula>($C12)-($E12+$G12+$H12)</formula>
    </cfRule>
  </conditionalFormatting>
  <conditionalFormatting sqref="G12:G17">
    <cfRule type="cellIs" dxfId="6174" priority="483" stopIfTrue="1" operator="greaterThan">
      <formula>($C12)-($E12+$F12+$H12)</formula>
    </cfRule>
  </conditionalFormatting>
  <conditionalFormatting sqref="H12:H17">
    <cfRule type="cellIs" dxfId="6173" priority="482" stopIfTrue="1" operator="greaterThan">
      <formula>($C12)-($E12+$F12+$G12)</formula>
    </cfRule>
  </conditionalFormatting>
  <conditionalFormatting sqref="I12:I17">
    <cfRule type="cellIs" dxfId="6172" priority="481" stopIfTrue="1" operator="notEqual">
      <formula>$C12-$J12</formula>
    </cfRule>
  </conditionalFormatting>
  <conditionalFormatting sqref="J12:J17">
    <cfRule type="cellIs" dxfId="6171" priority="480" stopIfTrue="1" operator="notEqual">
      <formula>$C12-$I12</formula>
    </cfRule>
  </conditionalFormatting>
  <conditionalFormatting sqref="C7">
    <cfRule type="cellIs" dxfId="6170" priority="479" stopIfTrue="1" operator="greaterThan">
      <formula>$B$7</formula>
    </cfRule>
  </conditionalFormatting>
  <conditionalFormatting sqref="C8">
    <cfRule type="cellIs" dxfId="6169" priority="478" stopIfTrue="1" operator="greaterThan">
      <formula>$B$8</formula>
    </cfRule>
  </conditionalFormatting>
  <conditionalFormatting sqref="C9:C10">
    <cfRule type="cellIs" dxfId="6168" priority="477" stopIfTrue="1" operator="greaterThan">
      <formula>$B9</formula>
    </cfRule>
  </conditionalFormatting>
  <conditionalFormatting sqref="C12:C17">
    <cfRule type="cellIs" dxfId="6167" priority="476" stopIfTrue="1" operator="greaterThan">
      <formula>$B12</formula>
    </cfRule>
  </conditionalFormatting>
  <conditionalFormatting sqref="E7:E10">
    <cfRule type="cellIs" dxfId="6166" priority="475" stopIfTrue="1" operator="greaterThan">
      <formula>($C7)-($F7+$G7+$H7)</formula>
    </cfRule>
  </conditionalFormatting>
  <conditionalFormatting sqref="F7:F10">
    <cfRule type="cellIs" dxfId="6165" priority="474" stopIfTrue="1" operator="greaterThan">
      <formula>($C7)-($E7+$G7+$H7)</formula>
    </cfRule>
  </conditionalFormatting>
  <conditionalFormatting sqref="G7:G10">
    <cfRule type="cellIs" dxfId="6164" priority="473" stopIfTrue="1" operator="greaterThan">
      <formula>($C7)-($E7+$F7+$H7)</formula>
    </cfRule>
  </conditionalFormatting>
  <conditionalFormatting sqref="H7:H10">
    <cfRule type="cellIs" dxfId="6163" priority="472" stopIfTrue="1" operator="greaterThan">
      <formula>($C7)-($E7+$F7+$G7)</formula>
    </cfRule>
  </conditionalFormatting>
  <conditionalFormatting sqref="I7:I10">
    <cfRule type="cellIs" dxfId="6162" priority="471" stopIfTrue="1" operator="notEqual">
      <formula>$C7-$J7</formula>
    </cfRule>
  </conditionalFormatting>
  <conditionalFormatting sqref="J7:J10">
    <cfRule type="cellIs" dxfId="6161" priority="470" stopIfTrue="1" operator="notEqual">
      <formula>$C7-$I7</formula>
    </cfRule>
  </conditionalFormatting>
  <conditionalFormatting sqref="E12:E17">
    <cfRule type="cellIs" dxfId="6160" priority="469" stopIfTrue="1" operator="greaterThan">
      <formula>($C12)-($F12+$G12+$H12)</formula>
    </cfRule>
  </conditionalFormatting>
  <conditionalFormatting sqref="F12:F17">
    <cfRule type="cellIs" dxfId="6159" priority="468" stopIfTrue="1" operator="greaterThan">
      <formula>($C12)-($E12+$G12+$H12)</formula>
    </cfRule>
  </conditionalFormatting>
  <conditionalFormatting sqref="G12:G17">
    <cfRule type="cellIs" dxfId="6158" priority="467" stopIfTrue="1" operator="greaterThan">
      <formula>($C12)-($E12+$F12+$H12)</formula>
    </cfRule>
  </conditionalFormatting>
  <conditionalFormatting sqref="H12:H17">
    <cfRule type="cellIs" dxfId="6157" priority="466" stopIfTrue="1" operator="greaterThan">
      <formula>($C12)-($E12+$F12+$G12)</formula>
    </cfRule>
  </conditionalFormatting>
  <conditionalFormatting sqref="I12:I17">
    <cfRule type="cellIs" dxfId="6156" priority="465" stopIfTrue="1" operator="notEqual">
      <formula>$C12-$J12</formula>
    </cfRule>
  </conditionalFormatting>
  <conditionalFormatting sqref="J12:J17">
    <cfRule type="cellIs" dxfId="6155" priority="464" stopIfTrue="1" operator="notEqual">
      <formula>$C12-$I12</formula>
    </cfRule>
  </conditionalFormatting>
  <conditionalFormatting sqref="C7">
    <cfRule type="cellIs" dxfId="6154" priority="463" stopIfTrue="1" operator="greaterThan">
      <formula>$B$7</formula>
    </cfRule>
  </conditionalFormatting>
  <conditionalFormatting sqref="C8">
    <cfRule type="cellIs" dxfId="6153" priority="462" stopIfTrue="1" operator="greaterThan">
      <formula>$B$8</formula>
    </cfRule>
  </conditionalFormatting>
  <conditionalFormatting sqref="C9:C10">
    <cfRule type="cellIs" dxfId="6152" priority="461" stopIfTrue="1" operator="greaterThan">
      <formula>$B9</formula>
    </cfRule>
  </conditionalFormatting>
  <conditionalFormatting sqref="C12:C17">
    <cfRule type="cellIs" dxfId="6151" priority="460" stopIfTrue="1" operator="greaterThan">
      <formula>$B12</formula>
    </cfRule>
  </conditionalFormatting>
  <conditionalFormatting sqref="E7:E10">
    <cfRule type="cellIs" dxfId="6150" priority="459" stopIfTrue="1" operator="greaterThan">
      <formula>($C7)-($F7+$G7+$H7)</formula>
    </cfRule>
  </conditionalFormatting>
  <conditionalFormatting sqref="F7:F10">
    <cfRule type="cellIs" dxfId="6149" priority="458" stopIfTrue="1" operator="greaterThan">
      <formula>($C7)-($E7+$G7+$H7)</formula>
    </cfRule>
  </conditionalFormatting>
  <conditionalFormatting sqref="G7:G10">
    <cfRule type="cellIs" dxfId="6148" priority="457" stopIfTrue="1" operator="greaterThan">
      <formula>($C7)-($E7+$F7+$H7)</formula>
    </cfRule>
  </conditionalFormatting>
  <conditionalFormatting sqref="H7:H10">
    <cfRule type="cellIs" dxfId="6147" priority="456" stopIfTrue="1" operator="greaterThan">
      <formula>($C7)-($E7+$F7+$G7)</formula>
    </cfRule>
  </conditionalFormatting>
  <conditionalFormatting sqref="I7:I10">
    <cfRule type="cellIs" dxfId="6146" priority="455" stopIfTrue="1" operator="notEqual">
      <formula>$C7-$J7</formula>
    </cfRule>
  </conditionalFormatting>
  <conditionalFormatting sqref="J7:J10">
    <cfRule type="cellIs" dxfId="6145" priority="454" stopIfTrue="1" operator="notEqual">
      <formula>$C7-$I7</formula>
    </cfRule>
  </conditionalFormatting>
  <conditionalFormatting sqref="E12:E17">
    <cfRule type="cellIs" dxfId="6144" priority="453" stopIfTrue="1" operator="greaterThan">
      <formula>($C12)-($F12+$G12+$H12)</formula>
    </cfRule>
  </conditionalFormatting>
  <conditionalFormatting sqref="F12:F17">
    <cfRule type="cellIs" dxfId="6143" priority="452" stopIfTrue="1" operator="greaterThan">
      <formula>($C12)-($E12+$G12+$H12)</formula>
    </cfRule>
  </conditionalFormatting>
  <conditionalFormatting sqref="G12:G17">
    <cfRule type="cellIs" dxfId="6142" priority="451" stopIfTrue="1" operator="greaterThan">
      <formula>($C12)-($E12+$F12+$H12)</formula>
    </cfRule>
  </conditionalFormatting>
  <conditionalFormatting sqref="H12:H17">
    <cfRule type="cellIs" dxfId="6141" priority="450" stopIfTrue="1" operator="greaterThan">
      <formula>($C12)-($E12+$F12+$G12)</formula>
    </cfRule>
  </conditionalFormatting>
  <conditionalFormatting sqref="I12:I17">
    <cfRule type="cellIs" dxfId="6140" priority="449" stopIfTrue="1" operator="notEqual">
      <formula>$C12-$J12</formula>
    </cfRule>
  </conditionalFormatting>
  <conditionalFormatting sqref="J12:J17">
    <cfRule type="cellIs" dxfId="6139" priority="448" stopIfTrue="1" operator="notEqual">
      <formula>$C12-$I12</formula>
    </cfRule>
  </conditionalFormatting>
  <conditionalFormatting sqref="C7">
    <cfRule type="cellIs" dxfId="6138" priority="447" stopIfTrue="1" operator="greaterThan">
      <formula>$B$7</formula>
    </cfRule>
  </conditionalFormatting>
  <conditionalFormatting sqref="C8">
    <cfRule type="cellIs" dxfId="6137" priority="446" stopIfTrue="1" operator="greaterThan">
      <formula>$B$8</formula>
    </cfRule>
  </conditionalFormatting>
  <conditionalFormatting sqref="C9:C10">
    <cfRule type="cellIs" dxfId="6136" priority="445" stopIfTrue="1" operator="greaterThan">
      <formula>$B9</formula>
    </cfRule>
  </conditionalFormatting>
  <conditionalFormatting sqref="C12:C17">
    <cfRule type="cellIs" dxfId="6135" priority="444" stopIfTrue="1" operator="greaterThan">
      <formula>$B12</formula>
    </cfRule>
  </conditionalFormatting>
  <conditionalFormatting sqref="E7:E10">
    <cfRule type="cellIs" dxfId="6134" priority="443" stopIfTrue="1" operator="greaterThan">
      <formula>($C7)-($F7+$G7+$H7)</formula>
    </cfRule>
  </conditionalFormatting>
  <conditionalFormatting sqref="F7:F10">
    <cfRule type="cellIs" dxfId="6133" priority="442" stopIfTrue="1" operator="greaterThan">
      <formula>($C7)-($E7+$G7+$H7)</formula>
    </cfRule>
  </conditionalFormatting>
  <conditionalFormatting sqref="G7:G10">
    <cfRule type="cellIs" dxfId="6132" priority="441" stopIfTrue="1" operator="greaterThan">
      <formula>($C7)-($E7+$F7+$H7)</formula>
    </cfRule>
  </conditionalFormatting>
  <conditionalFormatting sqref="H7:H10">
    <cfRule type="cellIs" dxfId="6131" priority="440" stopIfTrue="1" operator="greaterThan">
      <formula>($C7)-($E7+$F7+$G7)</formula>
    </cfRule>
  </conditionalFormatting>
  <conditionalFormatting sqref="I7:I10">
    <cfRule type="cellIs" dxfId="6130" priority="439" stopIfTrue="1" operator="notEqual">
      <formula>$C7-$J7</formula>
    </cfRule>
  </conditionalFormatting>
  <conditionalFormatting sqref="J7:J10">
    <cfRule type="cellIs" dxfId="6129" priority="438" stopIfTrue="1" operator="notEqual">
      <formula>$C7-$I7</formula>
    </cfRule>
  </conditionalFormatting>
  <conditionalFormatting sqref="E12:E17">
    <cfRule type="cellIs" dxfId="6128" priority="437" stopIfTrue="1" operator="greaterThan">
      <formula>($C12)-($F12+$G12+$H12)</formula>
    </cfRule>
  </conditionalFormatting>
  <conditionalFormatting sqref="F12:F17">
    <cfRule type="cellIs" dxfId="6127" priority="436" stopIfTrue="1" operator="greaterThan">
      <formula>($C12)-($E12+$G12+$H12)</formula>
    </cfRule>
  </conditionalFormatting>
  <conditionalFormatting sqref="G12:G17">
    <cfRule type="cellIs" dxfId="6126" priority="435" stopIfTrue="1" operator="greaterThan">
      <formula>($C12)-($E12+$F12+$H12)</formula>
    </cfRule>
  </conditionalFormatting>
  <conditionalFormatting sqref="H12:H17">
    <cfRule type="cellIs" dxfId="6125" priority="434" stopIfTrue="1" operator="greaterThan">
      <formula>($C12)-($E12+$F12+$G12)</formula>
    </cfRule>
  </conditionalFormatting>
  <conditionalFormatting sqref="I12:I17">
    <cfRule type="cellIs" dxfId="6124" priority="433" stopIfTrue="1" operator="notEqual">
      <formula>$C12-$J12</formula>
    </cfRule>
  </conditionalFormatting>
  <conditionalFormatting sqref="J12:J17">
    <cfRule type="cellIs" dxfId="6123" priority="432" stopIfTrue="1" operator="notEqual">
      <formula>$C12-$I12</formula>
    </cfRule>
  </conditionalFormatting>
  <conditionalFormatting sqref="I18">
    <cfRule type="cellIs" dxfId="6122" priority="431" stopIfTrue="1" operator="notEqual">
      <formula>$C$18-$J$18</formula>
    </cfRule>
  </conditionalFormatting>
  <conditionalFormatting sqref="J18">
    <cfRule type="cellIs" dxfId="6121" priority="430" stopIfTrue="1" operator="notEqual">
      <formula>$C$18-$I$18</formula>
    </cfRule>
  </conditionalFormatting>
  <conditionalFormatting sqref="C7">
    <cfRule type="cellIs" dxfId="6120" priority="429" stopIfTrue="1" operator="greaterThan">
      <formula>$B$7</formula>
    </cfRule>
  </conditionalFormatting>
  <conditionalFormatting sqref="C8">
    <cfRule type="cellIs" dxfId="6119" priority="428" stopIfTrue="1" operator="greaterThan">
      <formula>$B$8</formula>
    </cfRule>
  </conditionalFormatting>
  <conditionalFormatting sqref="C9:C10 C12:C17">
    <cfRule type="cellIs" dxfId="6118" priority="427" stopIfTrue="1" operator="greaterThan">
      <formula>$B9</formula>
    </cfRule>
  </conditionalFormatting>
  <conditionalFormatting sqref="E7:E10 E12:E17">
    <cfRule type="cellIs" dxfId="6117" priority="426" stopIfTrue="1" operator="greaterThan">
      <formula>($C7)-($F7+$G7+$H7)</formula>
    </cfRule>
  </conditionalFormatting>
  <conditionalFormatting sqref="F7:F10 F12:F17">
    <cfRule type="cellIs" dxfId="6116" priority="425" stopIfTrue="1" operator="greaterThan">
      <formula>($C7)-($E7+$G7+$H7)</formula>
    </cfRule>
  </conditionalFormatting>
  <conditionalFormatting sqref="G7:G10 G12:G17">
    <cfRule type="cellIs" dxfId="6115" priority="424" stopIfTrue="1" operator="greaterThan">
      <formula>($C7)-($E7+$F7+$H7)</formula>
    </cfRule>
  </conditionalFormatting>
  <conditionalFormatting sqref="H7:H10 H12:H17">
    <cfRule type="cellIs" dxfId="6114" priority="423" stopIfTrue="1" operator="greaterThan">
      <formula>($C7)-($E7+$F7+$G7)</formula>
    </cfRule>
  </conditionalFormatting>
  <conditionalFormatting sqref="I7:I10 I12:I17">
    <cfRule type="cellIs" dxfId="6113" priority="422" stopIfTrue="1" operator="notEqual">
      <formula>$C7-$J7</formula>
    </cfRule>
  </conditionalFormatting>
  <conditionalFormatting sqref="J7:J10 J12:J17">
    <cfRule type="cellIs" dxfId="6112" priority="421" stopIfTrue="1" operator="notEqual">
      <formula>$C7-$I7</formula>
    </cfRule>
  </conditionalFormatting>
  <conditionalFormatting sqref="C7">
    <cfRule type="cellIs" dxfId="6111" priority="420" stopIfTrue="1" operator="greaterThan">
      <formula>$B$7</formula>
    </cfRule>
  </conditionalFormatting>
  <conditionalFormatting sqref="C8">
    <cfRule type="cellIs" dxfId="6110" priority="419" stopIfTrue="1" operator="greaterThan">
      <formula>$B$8</formula>
    </cfRule>
  </conditionalFormatting>
  <conditionalFormatting sqref="C9:C10">
    <cfRule type="cellIs" dxfId="6109" priority="418" stopIfTrue="1" operator="greaterThan">
      <formula>$B9</formula>
    </cfRule>
  </conditionalFormatting>
  <conditionalFormatting sqref="E7:E10">
    <cfRule type="cellIs" dxfId="6108" priority="417" stopIfTrue="1" operator="greaterThan">
      <formula>($C7)-($F7+$G7+$H7)</formula>
    </cfRule>
  </conditionalFormatting>
  <conditionalFormatting sqref="F7:F10">
    <cfRule type="cellIs" dxfId="6107" priority="416" stopIfTrue="1" operator="greaterThan">
      <formula>($C7)-($E7+$G7+$H7)</formula>
    </cfRule>
  </conditionalFormatting>
  <conditionalFormatting sqref="G7:G10">
    <cfRule type="cellIs" dxfId="6106" priority="415" stopIfTrue="1" operator="greaterThan">
      <formula>($C7)-($E7+$F7+$H7)</formula>
    </cfRule>
  </conditionalFormatting>
  <conditionalFormatting sqref="H7:H10">
    <cfRule type="cellIs" dxfId="6105" priority="414" stopIfTrue="1" operator="greaterThan">
      <formula>($C7)-($E7+$F7+$G7)</formula>
    </cfRule>
  </conditionalFormatting>
  <conditionalFormatting sqref="I7:I10">
    <cfRule type="cellIs" dxfId="6104" priority="413" stopIfTrue="1" operator="notEqual">
      <formula>$C7-$J7</formula>
    </cfRule>
  </conditionalFormatting>
  <conditionalFormatting sqref="J7:J10">
    <cfRule type="cellIs" dxfId="6103" priority="412" stopIfTrue="1" operator="notEqual">
      <formula>$C7-$I7</formula>
    </cfRule>
  </conditionalFormatting>
  <conditionalFormatting sqref="C12:C17">
    <cfRule type="cellIs" dxfId="6102" priority="411" stopIfTrue="1" operator="greaterThan">
      <formula>$B12</formula>
    </cfRule>
  </conditionalFormatting>
  <conditionalFormatting sqref="E12:E17">
    <cfRule type="cellIs" dxfId="6101" priority="410" stopIfTrue="1" operator="greaterThan">
      <formula>($C12)-($F12+$G12+$H12)</formula>
    </cfRule>
  </conditionalFormatting>
  <conditionalFormatting sqref="F12:F17">
    <cfRule type="cellIs" dxfId="6100" priority="409" stopIfTrue="1" operator="greaterThan">
      <formula>($C12)-($E12+$G12+$H12)</formula>
    </cfRule>
  </conditionalFormatting>
  <conditionalFormatting sqref="G12:G17">
    <cfRule type="cellIs" dxfId="6099" priority="408" stopIfTrue="1" operator="greaterThan">
      <formula>($C12)-($E12+$F12+$H12)</formula>
    </cfRule>
  </conditionalFormatting>
  <conditionalFormatting sqref="H12:H17">
    <cfRule type="cellIs" dxfId="6098" priority="407" stopIfTrue="1" operator="greaterThan">
      <formula>($C12)-($E12+$F12+$G12)</formula>
    </cfRule>
  </conditionalFormatting>
  <conditionalFormatting sqref="I12:I17">
    <cfRule type="cellIs" dxfId="6097" priority="406" stopIfTrue="1" operator="notEqual">
      <formula>$C12-$J12</formula>
    </cfRule>
  </conditionalFormatting>
  <conditionalFormatting sqref="J12:J17">
    <cfRule type="cellIs" dxfId="6096" priority="405" stopIfTrue="1" operator="notEqual">
      <formula>$C12-$I12</formula>
    </cfRule>
  </conditionalFormatting>
  <conditionalFormatting sqref="C7">
    <cfRule type="cellIs" dxfId="6095" priority="404" stopIfTrue="1" operator="greaterThan">
      <formula>$B$7</formula>
    </cfRule>
  </conditionalFormatting>
  <conditionalFormatting sqref="C8">
    <cfRule type="cellIs" dxfId="6094" priority="403" stopIfTrue="1" operator="greaterThan">
      <formula>$B$8</formula>
    </cfRule>
  </conditionalFormatting>
  <conditionalFormatting sqref="C9:C10">
    <cfRule type="cellIs" dxfId="6093" priority="402" stopIfTrue="1" operator="greaterThan">
      <formula>$B9</formula>
    </cfRule>
  </conditionalFormatting>
  <conditionalFormatting sqref="E7:E10">
    <cfRule type="cellIs" dxfId="6092" priority="401" stopIfTrue="1" operator="greaterThan">
      <formula>($C7)-($F7+$G7+$H7)</formula>
    </cfRule>
  </conditionalFormatting>
  <conditionalFormatting sqref="F7:F10">
    <cfRule type="cellIs" dxfId="6091" priority="400" stopIfTrue="1" operator="greaterThan">
      <formula>($C7)-($E7+$G7+$H7)</formula>
    </cfRule>
  </conditionalFormatting>
  <conditionalFormatting sqref="G7:G10">
    <cfRule type="cellIs" dxfId="6090" priority="399" stopIfTrue="1" operator="greaterThan">
      <formula>($C7)-($E7+$F7+$H7)</formula>
    </cfRule>
  </conditionalFormatting>
  <conditionalFormatting sqref="H7:H10">
    <cfRule type="cellIs" dxfId="6089" priority="398" stopIfTrue="1" operator="greaterThan">
      <formula>($C7)-($E7+$F7+$G7)</formula>
    </cfRule>
  </conditionalFormatting>
  <conditionalFormatting sqref="I7:I10">
    <cfRule type="cellIs" dxfId="6088" priority="397" stopIfTrue="1" operator="notEqual">
      <formula>$C7-$J7</formula>
    </cfRule>
  </conditionalFormatting>
  <conditionalFormatting sqref="J7:J10">
    <cfRule type="cellIs" dxfId="6087" priority="396" stopIfTrue="1" operator="notEqual">
      <formula>$C7-$I7</formula>
    </cfRule>
  </conditionalFormatting>
  <conditionalFormatting sqref="C12:C17">
    <cfRule type="cellIs" dxfId="6086" priority="395" stopIfTrue="1" operator="greaterThan">
      <formula>$B12</formula>
    </cfRule>
  </conditionalFormatting>
  <conditionalFormatting sqref="E12:E17">
    <cfRule type="cellIs" dxfId="6085" priority="394" stopIfTrue="1" operator="greaterThan">
      <formula>($C12)-($F12+$G12+$H12)</formula>
    </cfRule>
  </conditionalFormatting>
  <conditionalFormatting sqref="F12:F17">
    <cfRule type="cellIs" dxfId="6084" priority="393" stopIfTrue="1" operator="greaterThan">
      <formula>($C12)-($E12+$G12+$H12)</formula>
    </cfRule>
  </conditionalFormatting>
  <conditionalFormatting sqref="G12:G17">
    <cfRule type="cellIs" dxfId="6083" priority="392" stopIfTrue="1" operator="greaterThan">
      <formula>($C12)-($E12+$F12+$H12)</formula>
    </cfRule>
  </conditionalFormatting>
  <conditionalFormatting sqref="H12:H17">
    <cfRule type="cellIs" dxfId="6082" priority="391" stopIfTrue="1" operator="greaterThan">
      <formula>($C12)-($E12+$F12+$G12)</formula>
    </cfRule>
  </conditionalFormatting>
  <conditionalFormatting sqref="I12:I17">
    <cfRule type="cellIs" dxfId="6081" priority="390" stopIfTrue="1" operator="notEqual">
      <formula>$C12-$J12</formula>
    </cfRule>
  </conditionalFormatting>
  <conditionalFormatting sqref="J12:J17">
    <cfRule type="cellIs" dxfId="6080" priority="389" stopIfTrue="1" operator="notEqual">
      <formula>$C12-$I12</formula>
    </cfRule>
  </conditionalFormatting>
  <conditionalFormatting sqref="C7">
    <cfRule type="cellIs" dxfId="6079" priority="388" stopIfTrue="1" operator="greaterThan">
      <formula>$B$7</formula>
    </cfRule>
  </conditionalFormatting>
  <conditionalFormatting sqref="C8">
    <cfRule type="cellIs" dxfId="6078" priority="387" stopIfTrue="1" operator="greaterThan">
      <formula>$B$8</formula>
    </cfRule>
  </conditionalFormatting>
  <conditionalFormatting sqref="C9:C10">
    <cfRule type="cellIs" dxfId="6077" priority="386" stopIfTrue="1" operator="greaterThan">
      <formula>$B9</formula>
    </cfRule>
  </conditionalFormatting>
  <conditionalFormatting sqref="E7:E10">
    <cfRule type="cellIs" dxfId="6076" priority="385" stopIfTrue="1" operator="greaterThan">
      <formula>($C7)-($F7+$G7+$H7)</formula>
    </cfRule>
  </conditionalFormatting>
  <conditionalFormatting sqref="F7:F10">
    <cfRule type="cellIs" dxfId="6075" priority="384" stopIfTrue="1" operator="greaterThan">
      <formula>($C7)-($E7+$G7+$H7)</formula>
    </cfRule>
  </conditionalFormatting>
  <conditionalFormatting sqref="G7:G10">
    <cfRule type="cellIs" dxfId="6074" priority="383" stopIfTrue="1" operator="greaterThan">
      <formula>($C7)-($E7+$F7+$H7)</formula>
    </cfRule>
  </conditionalFormatting>
  <conditionalFormatting sqref="H7:H10">
    <cfRule type="cellIs" dxfId="6073" priority="382" stopIfTrue="1" operator="greaterThan">
      <formula>($C7)-($E7+$F7+$G7)</formula>
    </cfRule>
  </conditionalFormatting>
  <conditionalFormatting sqref="I7:I10">
    <cfRule type="cellIs" dxfId="6072" priority="381" stopIfTrue="1" operator="notEqual">
      <formula>$C7-$J7</formula>
    </cfRule>
  </conditionalFormatting>
  <conditionalFormatting sqref="J7:J10">
    <cfRule type="cellIs" dxfId="6071" priority="380" stopIfTrue="1" operator="notEqual">
      <formula>$C7-$I7</formula>
    </cfRule>
  </conditionalFormatting>
  <conditionalFormatting sqref="C12:C17">
    <cfRule type="cellIs" dxfId="6070" priority="379" stopIfTrue="1" operator="greaterThan">
      <formula>$B12</formula>
    </cfRule>
  </conditionalFormatting>
  <conditionalFormatting sqref="E12:E17">
    <cfRule type="cellIs" dxfId="6069" priority="378" stopIfTrue="1" operator="greaterThan">
      <formula>($C12)-($F12+$G12+$H12)</formula>
    </cfRule>
  </conditionalFormatting>
  <conditionalFormatting sqref="F12:F17">
    <cfRule type="cellIs" dxfId="6068" priority="377" stopIfTrue="1" operator="greaterThan">
      <formula>($C12)-($E12+$G12+$H12)</formula>
    </cfRule>
  </conditionalFormatting>
  <conditionalFormatting sqref="G12:G17">
    <cfRule type="cellIs" dxfId="6067" priority="376" stopIfTrue="1" operator="greaterThan">
      <formula>($C12)-($E12+$F12+$H12)</formula>
    </cfRule>
  </conditionalFormatting>
  <conditionalFormatting sqref="H12:H17">
    <cfRule type="cellIs" dxfId="6066" priority="375" stopIfTrue="1" operator="greaterThan">
      <formula>($C12)-($E12+$F12+$G12)</formula>
    </cfRule>
  </conditionalFormatting>
  <conditionalFormatting sqref="I12:I17">
    <cfRule type="cellIs" dxfId="6065" priority="374" stopIfTrue="1" operator="notEqual">
      <formula>$C12-$J12</formula>
    </cfRule>
  </conditionalFormatting>
  <conditionalFormatting sqref="J12:J17">
    <cfRule type="cellIs" dxfId="6064" priority="373" stopIfTrue="1" operator="notEqual">
      <formula>$C12-$I12</formula>
    </cfRule>
  </conditionalFormatting>
  <conditionalFormatting sqref="C7">
    <cfRule type="cellIs" dxfId="6063" priority="372" stopIfTrue="1" operator="greaterThan">
      <formula>$B$7</formula>
    </cfRule>
  </conditionalFormatting>
  <conditionalFormatting sqref="C8">
    <cfRule type="cellIs" dxfId="6062" priority="371" stopIfTrue="1" operator="greaterThan">
      <formula>$B$8</formula>
    </cfRule>
  </conditionalFormatting>
  <conditionalFormatting sqref="C9:C10">
    <cfRule type="cellIs" dxfId="6061" priority="370" stopIfTrue="1" operator="greaterThan">
      <formula>$B9</formula>
    </cfRule>
  </conditionalFormatting>
  <conditionalFormatting sqref="C12:C17">
    <cfRule type="cellIs" dxfId="6060" priority="369" stopIfTrue="1" operator="greaterThan">
      <formula>$B12</formula>
    </cfRule>
  </conditionalFormatting>
  <conditionalFormatting sqref="E7:E10">
    <cfRule type="cellIs" dxfId="6059" priority="368" stopIfTrue="1" operator="greaterThan">
      <formula>($C7)-($F7+$G7+$H7)</formula>
    </cfRule>
  </conditionalFormatting>
  <conditionalFormatting sqref="F7:F10">
    <cfRule type="cellIs" dxfId="6058" priority="367" stopIfTrue="1" operator="greaterThan">
      <formula>($C7)-($E7+$G7+$H7)</formula>
    </cfRule>
  </conditionalFormatting>
  <conditionalFormatting sqref="G7:G10">
    <cfRule type="cellIs" dxfId="6057" priority="366" stopIfTrue="1" operator="greaterThan">
      <formula>($C7)-($E7+$F7+$H7)</formula>
    </cfRule>
  </conditionalFormatting>
  <conditionalFormatting sqref="H7:H10">
    <cfRule type="cellIs" dxfId="6056" priority="365" stopIfTrue="1" operator="greaterThan">
      <formula>($C7)-($E7+$F7+$G7)</formula>
    </cfRule>
  </conditionalFormatting>
  <conditionalFormatting sqref="I7:I10">
    <cfRule type="cellIs" dxfId="6055" priority="364" stopIfTrue="1" operator="notEqual">
      <formula>$C7-$J7</formula>
    </cfRule>
  </conditionalFormatting>
  <conditionalFormatting sqref="J7:J10">
    <cfRule type="cellIs" dxfId="6054" priority="363" stopIfTrue="1" operator="notEqual">
      <formula>$C7-$I7</formula>
    </cfRule>
  </conditionalFormatting>
  <conditionalFormatting sqref="E12:E17">
    <cfRule type="cellIs" dxfId="6053" priority="362" stopIfTrue="1" operator="greaterThan">
      <formula>($C12)-($F12+$G12+$H12)</formula>
    </cfRule>
  </conditionalFormatting>
  <conditionalFormatting sqref="F12:F17">
    <cfRule type="cellIs" dxfId="6052" priority="361" stopIfTrue="1" operator="greaterThan">
      <formula>($C12)-($E12+$G12+$H12)</formula>
    </cfRule>
  </conditionalFormatting>
  <conditionalFormatting sqref="G12:G17">
    <cfRule type="cellIs" dxfId="6051" priority="360" stopIfTrue="1" operator="greaterThan">
      <formula>($C12)-($E12+$F12+$H12)</formula>
    </cfRule>
  </conditionalFormatting>
  <conditionalFormatting sqref="H12:H17">
    <cfRule type="cellIs" dxfId="6050" priority="359" stopIfTrue="1" operator="greaterThan">
      <formula>($C12)-($E12+$F12+$G12)</formula>
    </cfRule>
  </conditionalFormatting>
  <conditionalFormatting sqref="I12:I17">
    <cfRule type="cellIs" dxfId="6049" priority="358" stopIfTrue="1" operator="notEqual">
      <formula>$C12-$J12</formula>
    </cfRule>
  </conditionalFormatting>
  <conditionalFormatting sqref="J12:J17">
    <cfRule type="cellIs" dxfId="6048" priority="357" stopIfTrue="1" operator="notEqual">
      <formula>$C12-$I12</formula>
    </cfRule>
  </conditionalFormatting>
  <conditionalFormatting sqref="C7">
    <cfRule type="cellIs" dxfId="6047" priority="356" stopIfTrue="1" operator="greaterThan">
      <formula>$B$7</formula>
    </cfRule>
  </conditionalFormatting>
  <conditionalFormatting sqref="C8">
    <cfRule type="cellIs" dxfId="6046" priority="355" stopIfTrue="1" operator="greaterThan">
      <formula>$B$8</formula>
    </cfRule>
  </conditionalFormatting>
  <conditionalFormatting sqref="C9:C10">
    <cfRule type="cellIs" dxfId="6045" priority="354" stopIfTrue="1" operator="greaterThan">
      <formula>$B9</formula>
    </cfRule>
  </conditionalFormatting>
  <conditionalFormatting sqref="E7:E10">
    <cfRule type="cellIs" dxfId="6044" priority="353" stopIfTrue="1" operator="greaterThan">
      <formula>($C7)-($F7+$G7+$H7)</formula>
    </cfRule>
  </conditionalFormatting>
  <conditionalFormatting sqref="F7:F10">
    <cfRule type="cellIs" dxfId="6043" priority="352" stopIfTrue="1" operator="greaterThan">
      <formula>($C7)-($E7+$G7+$H7)</formula>
    </cfRule>
  </conditionalFormatting>
  <conditionalFormatting sqref="G7:G10">
    <cfRule type="cellIs" dxfId="6042" priority="351" stopIfTrue="1" operator="greaterThan">
      <formula>($C7)-($E7+$F7+$H7)</formula>
    </cfRule>
  </conditionalFormatting>
  <conditionalFormatting sqref="H7:H10">
    <cfRule type="cellIs" dxfId="6041" priority="350" stopIfTrue="1" operator="greaterThan">
      <formula>($C7)-($E7+$F7+$G7)</formula>
    </cfRule>
  </conditionalFormatting>
  <conditionalFormatting sqref="I7:I10">
    <cfRule type="cellIs" dxfId="6040" priority="349" stopIfTrue="1" operator="notEqual">
      <formula>$C7-$J7</formula>
    </cfRule>
  </conditionalFormatting>
  <conditionalFormatting sqref="J7:J10">
    <cfRule type="cellIs" dxfId="6039" priority="348" stopIfTrue="1" operator="notEqual">
      <formula>$C7-$I7</formula>
    </cfRule>
  </conditionalFormatting>
  <conditionalFormatting sqref="C12:C17">
    <cfRule type="cellIs" dxfId="6038" priority="347" stopIfTrue="1" operator="greaterThan">
      <formula>$B12</formula>
    </cfRule>
  </conditionalFormatting>
  <conditionalFormatting sqref="E12:E17">
    <cfRule type="cellIs" dxfId="6037" priority="346" stopIfTrue="1" operator="greaterThan">
      <formula>($C12)-($F12+$G12+$H12)</formula>
    </cfRule>
  </conditionalFormatting>
  <conditionalFormatting sqref="F12:F17">
    <cfRule type="cellIs" dxfId="6036" priority="345" stopIfTrue="1" operator="greaterThan">
      <formula>($C12)-($E12+$G12+$H12)</formula>
    </cfRule>
  </conditionalFormatting>
  <conditionalFormatting sqref="G12:G17">
    <cfRule type="cellIs" dxfId="6035" priority="344" stopIfTrue="1" operator="greaterThan">
      <formula>($C12)-($E12+$F12+$H12)</formula>
    </cfRule>
  </conditionalFormatting>
  <conditionalFormatting sqref="H12:H17">
    <cfRule type="cellIs" dxfId="6034" priority="343" stopIfTrue="1" operator="greaterThan">
      <formula>($C12)-($E12+$F12+$G12)</formula>
    </cfRule>
  </conditionalFormatting>
  <conditionalFormatting sqref="I12:I17">
    <cfRule type="cellIs" dxfId="6033" priority="342" stopIfTrue="1" operator="notEqual">
      <formula>$C12-$J12</formula>
    </cfRule>
  </conditionalFormatting>
  <conditionalFormatting sqref="J12:J17">
    <cfRule type="cellIs" dxfId="6032" priority="341" stopIfTrue="1" operator="notEqual">
      <formula>$C12-$I12</formula>
    </cfRule>
  </conditionalFormatting>
  <conditionalFormatting sqref="C7">
    <cfRule type="cellIs" dxfId="6031" priority="340" stopIfTrue="1" operator="greaterThan">
      <formula>$B$7</formula>
    </cfRule>
  </conditionalFormatting>
  <conditionalFormatting sqref="C8">
    <cfRule type="cellIs" dxfId="6030" priority="339" stopIfTrue="1" operator="greaterThan">
      <formula>$B$8</formula>
    </cfRule>
  </conditionalFormatting>
  <conditionalFormatting sqref="C9:C10">
    <cfRule type="cellIs" dxfId="6029" priority="338" stopIfTrue="1" operator="greaterThan">
      <formula>$B9</formula>
    </cfRule>
  </conditionalFormatting>
  <conditionalFormatting sqref="C12:C17">
    <cfRule type="cellIs" dxfId="6028" priority="337" stopIfTrue="1" operator="greaterThan">
      <formula>$B12</formula>
    </cfRule>
  </conditionalFormatting>
  <conditionalFormatting sqref="E7:E10">
    <cfRule type="cellIs" dxfId="6027" priority="336" stopIfTrue="1" operator="greaterThan">
      <formula>($C7)-($F7+$G7+$H7)</formula>
    </cfRule>
  </conditionalFormatting>
  <conditionalFormatting sqref="F7:F10">
    <cfRule type="cellIs" dxfId="6026" priority="335" stopIfTrue="1" operator="greaterThan">
      <formula>($C7)-($E7+$G7+$H7)</formula>
    </cfRule>
  </conditionalFormatting>
  <conditionalFormatting sqref="G7:G10">
    <cfRule type="cellIs" dxfId="6025" priority="334" stopIfTrue="1" operator="greaterThan">
      <formula>($C7)-($E7+$F7+$H7)</formula>
    </cfRule>
  </conditionalFormatting>
  <conditionalFormatting sqref="H7:H10">
    <cfRule type="cellIs" dxfId="6024" priority="333" stopIfTrue="1" operator="greaterThan">
      <formula>($C7)-($E7+$F7+$G7)</formula>
    </cfRule>
  </conditionalFormatting>
  <conditionalFormatting sqref="I7:I10">
    <cfRule type="cellIs" dxfId="6023" priority="332" stopIfTrue="1" operator="notEqual">
      <formula>$C7-$J7</formula>
    </cfRule>
  </conditionalFormatting>
  <conditionalFormatting sqref="J7:J10">
    <cfRule type="cellIs" dxfId="6022" priority="331" stopIfTrue="1" operator="notEqual">
      <formula>$C7-$I7</formula>
    </cfRule>
  </conditionalFormatting>
  <conditionalFormatting sqref="E12:E17">
    <cfRule type="cellIs" dxfId="6021" priority="330" stopIfTrue="1" operator="greaterThan">
      <formula>($C12)-($F12+$G12+$H12)</formula>
    </cfRule>
  </conditionalFormatting>
  <conditionalFormatting sqref="F12:F17">
    <cfRule type="cellIs" dxfId="6020" priority="329" stopIfTrue="1" operator="greaterThan">
      <formula>($C12)-($E12+$G12+$H12)</formula>
    </cfRule>
  </conditionalFormatting>
  <conditionalFormatting sqref="G12:G17">
    <cfRule type="cellIs" dxfId="6019" priority="328" stopIfTrue="1" operator="greaterThan">
      <formula>($C12)-($E12+$F12+$H12)</formula>
    </cfRule>
  </conditionalFormatting>
  <conditionalFormatting sqref="H12:H17">
    <cfRule type="cellIs" dxfId="6018" priority="327" stopIfTrue="1" operator="greaterThan">
      <formula>($C12)-($E12+$F12+$G12)</formula>
    </cfRule>
  </conditionalFormatting>
  <conditionalFormatting sqref="I12:I17">
    <cfRule type="cellIs" dxfId="6017" priority="326" stopIfTrue="1" operator="notEqual">
      <formula>$C12-$J12</formula>
    </cfRule>
  </conditionalFormatting>
  <conditionalFormatting sqref="J12:J17">
    <cfRule type="cellIs" dxfId="6016" priority="325" stopIfTrue="1" operator="notEqual">
      <formula>$C12-$I12</formula>
    </cfRule>
  </conditionalFormatting>
  <conditionalFormatting sqref="C7">
    <cfRule type="cellIs" dxfId="6015" priority="324" stopIfTrue="1" operator="greaterThan">
      <formula>$B$7</formula>
    </cfRule>
  </conditionalFormatting>
  <conditionalFormatting sqref="C8">
    <cfRule type="cellIs" dxfId="6014" priority="323" stopIfTrue="1" operator="greaterThan">
      <formula>$B$8</formula>
    </cfRule>
  </conditionalFormatting>
  <conditionalFormatting sqref="C9:C10">
    <cfRule type="cellIs" dxfId="6013" priority="322" stopIfTrue="1" operator="greaterThan">
      <formula>$B9</formula>
    </cfRule>
  </conditionalFormatting>
  <conditionalFormatting sqref="C12:C17">
    <cfRule type="cellIs" dxfId="6012" priority="321" stopIfTrue="1" operator="greaterThan">
      <formula>$B12</formula>
    </cfRule>
  </conditionalFormatting>
  <conditionalFormatting sqref="E7:E10">
    <cfRule type="cellIs" dxfId="6011" priority="320" stopIfTrue="1" operator="greaterThan">
      <formula>($C7)-($F7+$G7+$H7)</formula>
    </cfRule>
  </conditionalFormatting>
  <conditionalFormatting sqref="F7:F10">
    <cfRule type="cellIs" dxfId="6010" priority="319" stopIfTrue="1" operator="greaterThan">
      <formula>($C7)-($E7+$G7+$H7)</formula>
    </cfRule>
  </conditionalFormatting>
  <conditionalFormatting sqref="G7:G10">
    <cfRule type="cellIs" dxfId="6009" priority="318" stopIfTrue="1" operator="greaterThan">
      <formula>($C7)-($E7+$F7+$H7)</formula>
    </cfRule>
  </conditionalFormatting>
  <conditionalFormatting sqref="H7:H10">
    <cfRule type="cellIs" dxfId="6008" priority="317" stopIfTrue="1" operator="greaterThan">
      <formula>($C7)-($E7+$F7+$G7)</formula>
    </cfRule>
  </conditionalFormatting>
  <conditionalFormatting sqref="I7:I10">
    <cfRule type="cellIs" dxfId="6007" priority="316" stopIfTrue="1" operator="notEqual">
      <formula>$C7-$J7</formula>
    </cfRule>
  </conditionalFormatting>
  <conditionalFormatting sqref="J7:J10">
    <cfRule type="cellIs" dxfId="6006" priority="315" stopIfTrue="1" operator="notEqual">
      <formula>$C7-$I7</formula>
    </cfRule>
  </conditionalFormatting>
  <conditionalFormatting sqref="E12:E17">
    <cfRule type="cellIs" dxfId="6005" priority="314" stopIfTrue="1" operator="greaterThan">
      <formula>($C12)-($F12+$G12+$H12)</formula>
    </cfRule>
  </conditionalFormatting>
  <conditionalFormatting sqref="F12:F17">
    <cfRule type="cellIs" dxfId="6004" priority="313" stopIfTrue="1" operator="greaterThan">
      <formula>($C12)-($E12+$G12+$H12)</formula>
    </cfRule>
  </conditionalFormatting>
  <conditionalFormatting sqref="G12:G17">
    <cfRule type="cellIs" dxfId="6003" priority="312" stopIfTrue="1" operator="greaterThan">
      <formula>($C12)-($E12+$F12+$H12)</formula>
    </cfRule>
  </conditionalFormatting>
  <conditionalFormatting sqref="H12:H17">
    <cfRule type="cellIs" dxfId="6002" priority="311" stopIfTrue="1" operator="greaterThan">
      <formula>($C12)-($E12+$F12+$G12)</formula>
    </cfRule>
  </conditionalFormatting>
  <conditionalFormatting sqref="I12:I17">
    <cfRule type="cellIs" dxfId="6001" priority="310" stopIfTrue="1" operator="notEqual">
      <formula>$C12-$J12</formula>
    </cfRule>
  </conditionalFormatting>
  <conditionalFormatting sqref="J12:J17">
    <cfRule type="cellIs" dxfId="6000" priority="309" stopIfTrue="1" operator="notEqual">
      <formula>$C12-$I12</formula>
    </cfRule>
  </conditionalFormatting>
  <conditionalFormatting sqref="C7">
    <cfRule type="cellIs" dxfId="5999" priority="308" stopIfTrue="1" operator="greaterThan">
      <formula>$B$7</formula>
    </cfRule>
  </conditionalFormatting>
  <conditionalFormatting sqref="C8">
    <cfRule type="cellIs" dxfId="5998" priority="307" stopIfTrue="1" operator="greaterThan">
      <formula>$B$8</formula>
    </cfRule>
  </conditionalFormatting>
  <conditionalFormatting sqref="C9:C10">
    <cfRule type="cellIs" dxfId="5997" priority="306" stopIfTrue="1" operator="greaterThan">
      <formula>$B9</formula>
    </cfRule>
  </conditionalFormatting>
  <conditionalFormatting sqref="C12:C17">
    <cfRule type="cellIs" dxfId="5996" priority="305" stopIfTrue="1" operator="greaterThan">
      <formula>$B12</formula>
    </cfRule>
  </conditionalFormatting>
  <conditionalFormatting sqref="E7:E10">
    <cfRule type="cellIs" dxfId="5995" priority="304" stopIfTrue="1" operator="greaterThan">
      <formula>($C7)-($F7+$G7+$H7)</formula>
    </cfRule>
  </conditionalFormatting>
  <conditionalFormatting sqref="F7:F10">
    <cfRule type="cellIs" dxfId="5994" priority="303" stopIfTrue="1" operator="greaterThan">
      <formula>($C7)-($E7+$G7+$H7)</formula>
    </cfRule>
  </conditionalFormatting>
  <conditionalFormatting sqref="G7:G10">
    <cfRule type="cellIs" dxfId="5993" priority="302" stopIfTrue="1" operator="greaterThan">
      <formula>($C7)-($E7+$F7+$H7)</formula>
    </cfRule>
  </conditionalFormatting>
  <conditionalFormatting sqref="H7:H10">
    <cfRule type="cellIs" dxfId="5992" priority="301" stopIfTrue="1" operator="greaterThan">
      <formula>($C7)-($E7+$F7+$G7)</formula>
    </cfRule>
  </conditionalFormatting>
  <conditionalFormatting sqref="I7:I10">
    <cfRule type="cellIs" dxfId="5991" priority="300" stopIfTrue="1" operator="notEqual">
      <formula>$C7-$J7</formula>
    </cfRule>
  </conditionalFormatting>
  <conditionalFormatting sqref="J7:J10">
    <cfRule type="cellIs" dxfId="5990" priority="299" stopIfTrue="1" operator="notEqual">
      <formula>$C7-$I7</formula>
    </cfRule>
  </conditionalFormatting>
  <conditionalFormatting sqref="E12:E17">
    <cfRule type="cellIs" dxfId="5989" priority="298" stopIfTrue="1" operator="greaterThan">
      <formula>($C12)-($F12+$G12+$H12)</formula>
    </cfRule>
  </conditionalFormatting>
  <conditionalFormatting sqref="F12:F17">
    <cfRule type="cellIs" dxfId="5988" priority="297" stopIfTrue="1" operator="greaterThan">
      <formula>($C12)-($E12+$G12+$H12)</formula>
    </cfRule>
  </conditionalFormatting>
  <conditionalFormatting sqref="G12:G17">
    <cfRule type="cellIs" dxfId="5987" priority="296" stopIfTrue="1" operator="greaterThan">
      <formula>($C12)-($E12+$F12+$H12)</formula>
    </cfRule>
  </conditionalFormatting>
  <conditionalFormatting sqref="H12:H17">
    <cfRule type="cellIs" dxfId="5986" priority="295" stopIfTrue="1" operator="greaterThan">
      <formula>($C12)-($E12+$F12+$G12)</formula>
    </cfRule>
  </conditionalFormatting>
  <conditionalFormatting sqref="I12:I17">
    <cfRule type="cellIs" dxfId="5985" priority="294" stopIfTrue="1" operator="notEqual">
      <formula>$C12-$J12</formula>
    </cfRule>
  </conditionalFormatting>
  <conditionalFormatting sqref="J12:J17">
    <cfRule type="cellIs" dxfId="5984" priority="293" stopIfTrue="1" operator="notEqual">
      <formula>$C12-$I12</formula>
    </cfRule>
  </conditionalFormatting>
  <conditionalFormatting sqref="C7">
    <cfRule type="cellIs" dxfId="5983" priority="292" stopIfTrue="1" operator="greaterThan">
      <formula>$B$7</formula>
    </cfRule>
  </conditionalFormatting>
  <conditionalFormatting sqref="C8">
    <cfRule type="cellIs" dxfId="5982" priority="291" stopIfTrue="1" operator="greaterThan">
      <formula>$B$8</formula>
    </cfRule>
  </conditionalFormatting>
  <conditionalFormatting sqref="C9:C10">
    <cfRule type="cellIs" dxfId="5981" priority="290" stopIfTrue="1" operator="greaterThan">
      <formula>$B9</formula>
    </cfRule>
  </conditionalFormatting>
  <conditionalFormatting sqref="C12:C17">
    <cfRule type="cellIs" dxfId="5980" priority="289" stopIfTrue="1" operator="greaterThan">
      <formula>$B12</formula>
    </cfRule>
  </conditionalFormatting>
  <conditionalFormatting sqref="E7:E10">
    <cfRule type="cellIs" dxfId="5979" priority="288" stopIfTrue="1" operator="greaterThan">
      <formula>($C7)-($F7+$G7+$H7)</formula>
    </cfRule>
  </conditionalFormatting>
  <conditionalFormatting sqref="F7:F10">
    <cfRule type="cellIs" dxfId="5978" priority="287" stopIfTrue="1" operator="greaterThan">
      <formula>($C7)-($E7+$G7+$H7)</formula>
    </cfRule>
  </conditionalFormatting>
  <conditionalFormatting sqref="G7:G10">
    <cfRule type="cellIs" dxfId="5977" priority="286" stopIfTrue="1" operator="greaterThan">
      <formula>($C7)-($E7+$F7+$H7)</formula>
    </cfRule>
  </conditionalFormatting>
  <conditionalFormatting sqref="H7:H10">
    <cfRule type="cellIs" dxfId="5976" priority="285" stopIfTrue="1" operator="greaterThan">
      <formula>($C7)-($E7+$F7+$G7)</formula>
    </cfRule>
  </conditionalFormatting>
  <conditionalFormatting sqref="I7:I10">
    <cfRule type="cellIs" dxfId="5975" priority="284" stopIfTrue="1" operator="notEqual">
      <formula>$C7-$J7</formula>
    </cfRule>
  </conditionalFormatting>
  <conditionalFormatting sqref="J7:J10">
    <cfRule type="cellIs" dxfId="5974" priority="283" stopIfTrue="1" operator="notEqual">
      <formula>$C7-$I7</formula>
    </cfRule>
  </conditionalFormatting>
  <conditionalFormatting sqref="E12:E17">
    <cfRule type="cellIs" dxfId="5973" priority="282" stopIfTrue="1" operator="greaterThan">
      <formula>($C12)-($F12+$G12+$H12)</formula>
    </cfRule>
  </conditionalFormatting>
  <conditionalFormatting sqref="F12:F17">
    <cfRule type="cellIs" dxfId="5972" priority="281" stopIfTrue="1" operator="greaterThan">
      <formula>($C12)-($E12+$G12+$H12)</formula>
    </cfRule>
  </conditionalFormatting>
  <conditionalFormatting sqref="G12:G17">
    <cfRule type="cellIs" dxfId="5971" priority="280" stopIfTrue="1" operator="greaterThan">
      <formula>($C12)-($E12+$F12+$H12)</formula>
    </cfRule>
  </conditionalFormatting>
  <conditionalFormatting sqref="H12:H17">
    <cfRule type="cellIs" dxfId="5970" priority="279" stopIfTrue="1" operator="greaterThan">
      <formula>($C12)-($E12+$F12+$G12)</formula>
    </cfRule>
  </conditionalFormatting>
  <conditionalFormatting sqref="I12:I17">
    <cfRule type="cellIs" dxfId="5969" priority="278" stopIfTrue="1" operator="notEqual">
      <formula>$C12-$J12</formula>
    </cfRule>
  </conditionalFormatting>
  <conditionalFormatting sqref="J12:J17">
    <cfRule type="cellIs" dxfId="5968" priority="277" stopIfTrue="1" operator="notEqual">
      <formula>$C12-$I12</formula>
    </cfRule>
  </conditionalFormatting>
  <conditionalFormatting sqref="C7">
    <cfRule type="cellIs" dxfId="5967" priority="276" stopIfTrue="1" operator="greaterThan">
      <formula>$B$7</formula>
    </cfRule>
  </conditionalFormatting>
  <conditionalFormatting sqref="C8">
    <cfRule type="cellIs" dxfId="5966" priority="275" stopIfTrue="1" operator="greaterThan">
      <formula>$B$8</formula>
    </cfRule>
  </conditionalFormatting>
  <conditionalFormatting sqref="C9:C10">
    <cfRule type="cellIs" dxfId="5965" priority="274" stopIfTrue="1" operator="greaterThan">
      <formula>$B9</formula>
    </cfRule>
  </conditionalFormatting>
  <conditionalFormatting sqref="C12:C17">
    <cfRule type="cellIs" dxfId="5964" priority="273" stopIfTrue="1" operator="greaterThan">
      <formula>$B12</formula>
    </cfRule>
  </conditionalFormatting>
  <conditionalFormatting sqref="E7:E10">
    <cfRule type="cellIs" dxfId="5963" priority="272" stopIfTrue="1" operator="greaterThan">
      <formula>($C7)-($F7+$G7+$H7)</formula>
    </cfRule>
  </conditionalFormatting>
  <conditionalFormatting sqref="F7:F10">
    <cfRule type="cellIs" dxfId="5962" priority="271" stopIfTrue="1" operator="greaterThan">
      <formula>($C7)-($E7+$G7+$H7)</formula>
    </cfRule>
  </conditionalFormatting>
  <conditionalFormatting sqref="G7:G10">
    <cfRule type="cellIs" dxfId="5961" priority="270" stopIfTrue="1" operator="greaterThan">
      <formula>($C7)-($E7+$F7+$H7)</formula>
    </cfRule>
  </conditionalFormatting>
  <conditionalFormatting sqref="H7:H10">
    <cfRule type="cellIs" dxfId="5960" priority="269" stopIfTrue="1" operator="greaterThan">
      <formula>($C7)-($E7+$F7+$G7)</formula>
    </cfRule>
  </conditionalFormatting>
  <conditionalFormatting sqref="I7:I10">
    <cfRule type="cellIs" dxfId="5959" priority="268" stopIfTrue="1" operator="notEqual">
      <formula>$C7-$J7</formula>
    </cfRule>
  </conditionalFormatting>
  <conditionalFormatting sqref="J7:J10">
    <cfRule type="cellIs" dxfId="5958" priority="267" stopIfTrue="1" operator="notEqual">
      <formula>$C7-$I7</formula>
    </cfRule>
  </conditionalFormatting>
  <conditionalFormatting sqref="E12:E17">
    <cfRule type="cellIs" dxfId="5957" priority="266" stopIfTrue="1" operator="greaterThan">
      <formula>($C12)-($F12+$G12+$H12)</formula>
    </cfRule>
  </conditionalFormatting>
  <conditionalFormatting sqref="F12:F17">
    <cfRule type="cellIs" dxfId="5956" priority="265" stopIfTrue="1" operator="greaterThan">
      <formula>($C12)-($E12+$G12+$H12)</formula>
    </cfRule>
  </conditionalFormatting>
  <conditionalFormatting sqref="G12:G17">
    <cfRule type="cellIs" dxfId="5955" priority="264" stopIfTrue="1" operator="greaterThan">
      <formula>($C12)-($E12+$F12+$H12)</formula>
    </cfRule>
  </conditionalFormatting>
  <conditionalFormatting sqref="H12:H17">
    <cfRule type="cellIs" dxfId="5954" priority="263" stopIfTrue="1" operator="greaterThan">
      <formula>($C12)-($E12+$F12+$G12)</formula>
    </cfRule>
  </conditionalFormatting>
  <conditionalFormatting sqref="I12:I17">
    <cfRule type="cellIs" dxfId="5953" priority="262" stopIfTrue="1" operator="notEqual">
      <formula>$C12-$J12</formula>
    </cfRule>
  </conditionalFormatting>
  <conditionalFormatting sqref="J12:J17">
    <cfRule type="cellIs" dxfId="5952" priority="261" stopIfTrue="1" operator="notEqual">
      <formula>$C12-$I12</formula>
    </cfRule>
  </conditionalFormatting>
  <conditionalFormatting sqref="C7">
    <cfRule type="cellIs" dxfId="5951" priority="260" stopIfTrue="1" operator="greaterThan">
      <formula>$B$7</formula>
    </cfRule>
  </conditionalFormatting>
  <conditionalFormatting sqref="C8">
    <cfRule type="cellIs" dxfId="5950" priority="259" stopIfTrue="1" operator="greaterThan">
      <formula>$B$8</formula>
    </cfRule>
  </conditionalFormatting>
  <conditionalFormatting sqref="C9:C10">
    <cfRule type="cellIs" dxfId="5949" priority="258" stopIfTrue="1" operator="greaterThan">
      <formula>$B9</formula>
    </cfRule>
  </conditionalFormatting>
  <conditionalFormatting sqref="C12:C17">
    <cfRule type="cellIs" dxfId="5948" priority="257" stopIfTrue="1" operator="greaterThan">
      <formula>$B12</formula>
    </cfRule>
  </conditionalFormatting>
  <conditionalFormatting sqref="E7:E10">
    <cfRule type="cellIs" dxfId="5947" priority="256" stopIfTrue="1" operator="greaterThan">
      <formula>($C7)-($F7+$G7+$H7)</formula>
    </cfRule>
  </conditionalFormatting>
  <conditionalFormatting sqref="F7:F10">
    <cfRule type="cellIs" dxfId="5946" priority="255" stopIfTrue="1" operator="greaterThan">
      <formula>($C7)-($E7+$G7+$H7)</formula>
    </cfRule>
  </conditionalFormatting>
  <conditionalFormatting sqref="G7:G10">
    <cfRule type="cellIs" dxfId="5945" priority="254" stopIfTrue="1" operator="greaterThan">
      <formula>($C7)-($E7+$F7+$H7)</formula>
    </cfRule>
  </conditionalFormatting>
  <conditionalFormatting sqref="H7:H10">
    <cfRule type="cellIs" dxfId="5944" priority="253" stopIfTrue="1" operator="greaterThan">
      <formula>($C7)-($E7+$F7+$G7)</formula>
    </cfRule>
  </conditionalFormatting>
  <conditionalFormatting sqref="I7:I10">
    <cfRule type="cellIs" dxfId="5943" priority="252" stopIfTrue="1" operator="notEqual">
      <formula>$C7-$J7</formula>
    </cfRule>
  </conditionalFormatting>
  <conditionalFormatting sqref="J7:J10">
    <cfRule type="cellIs" dxfId="5942" priority="251" stopIfTrue="1" operator="notEqual">
      <formula>$C7-$I7</formula>
    </cfRule>
  </conditionalFormatting>
  <conditionalFormatting sqref="E12:E17">
    <cfRule type="cellIs" dxfId="5941" priority="250" stopIfTrue="1" operator="greaterThan">
      <formula>($C12)-($F12+$G12+$H12)</formula>
    </cfRule>
  </conditionalFormatting>
  <conditionalFormatting sqref="F12:F17">
    <cfRule type="cellIs" dxfId="5940" priority="249" stopIfTrue="1" operator="greaterThan">
      <formula>($C12)-($E12+$G12+$H12)</formula>
    </cfRule>
  </conditionalFormatting>
  <conditionalFormatting sqref="G12:G17">
    <cfRule type="cellIs" dxfId="5939" priority="248" stopIfTrue="1" operator="greaterThan">
      <formula>($C12)-($E12+$F12+$H12)</formula>
    </cfRule>
  </conditionalFormatting>
  <conditionalFormatting sqref="H12:H17">
    <cfRule type="cellIs" dxfId="5938" priority="247" stopIfTrue="1" operator="greaterThan">
      <formula>($C12)-($E12+$F12+$G12)</formula>
    </cfRule>
  </conditionalFormatting>
  <conditionalFormatting sqref="I12:I17">
    <cfRule type="cellIs" dxfId="5937" priority="246" stopIfTrue="1" operator="notEqual">
      <formula>$C12-$J12</formula>
    </cfRule>
  </conditionalFormatting>
  <conditionalFormatting sqref="J12:J17">
    <cfRule type="cellIs" dxfId="5936" priority="245" stopIfTrue="1" operator="notEqual">
      <formula>$C12-$I12</formula>
    </cfRule>
  </conditionalFormatting>
  <conditionalFormatting sqref="C7">
    <cfRule type="cellIs" dxfId="5935" priority="244" stopIfTrue="1" operator="greaterThan">
      <formula>$B$7</formula>
    </cfRule>
  </conditionalFormatting>
  <conditionalFormatting sqref="C8">
    <cfRule type="cellIs" dxfId="5934" priority="243" stopIfTrue="1" operator="greaterThan">
      <formula>$B$8</formula>
    </cfRule>
  </conditionalFormatting>
  <conditionalFormatting sqref="C9:C10">
    <cfRule type="cellIs" dxfId="5933" priority="242" stopIfTrue="1" operator="greaterThan">
      <formula>$B9</formula>
    </cfRule>
  </conditionalFormatting>
  <conditionalFormatting sqref="C12:C17">
    <cfRule type="cellIs" dxfId="5932" priority="241" stopIfTrue="1" operator="greaterThan">
      <formula>$B12</formula>
    </cfRule>
  </conditionalFormatting>
  <conditionalFormatting sqref="E7:E10">
    <cfRule type="cellIs" dxfId="5931" priority="240" stopIfTrue="1" operator="greaterThan">
      <formula>($C7)-($F7+$G7+$H7)</formula>
    </cfRule>
  </conditionalFormatting>
  <conditionalFormatting sqref="F7:F10">
    <cfRule type="cellIs" dxfId="5930" priority="239" stopIfTrue="1" operator="greaterThan">
      <formula>($C7)-($E7+$G7+$H7)</formula>
    </cfRule>
  </conditionalFormatting>
  <conditionalFormatting sqref="G7:G10">
    <cfRule type="cellIs" dxfId="5929" priority="238" stopIfTrue="1" operator="greaterThan">
      <formula>($C7)-($E7+$F7+$H7)</formula>
    </cfRule>
  </conditionalFormatting>
  <conditionalFormatting sqref="H7:H10">
    <cfRule type="cellIs" dxfId="5928" priority="237" stopIfTrue="1" operator="greaterThan">
      <formula>($C7)-($E7+$F7+$G7)</formula>
    </cfRule>
  </conditionalFormatting>
  <conditionalFormatting sqref="I7:I10">
    <cfRule type="cellIs" dxfId="5927" priority="236" stopIfTrue="1" operator="notEqual">
      <formula>$C7-$J7</formula>
    </cfRule>
  </conditionalFormatting>
  <conditionalFormatting sqref="J7:J10">
    <cfRule type="cellIs" dxfId="5926" priority="235" stopIfTrue="1" operator="notEqual">
      <formula>$C7-$I7</formula>
    </cfRule>
  </conditionalFormatting>
  <conditionalFormatting sqref="E12:E17">
    <cfRule type="cellIs" dxfId="5925" priority="234" stopIfTrue="1" operator="greaterThan">
      <formula>($C12)-($F12+$G12+$H12)</formula>
    </cfRule>
  </conditionalFormatting>
  <conditionalFormatting sqref="F12:F17">
    <cfRule type="cellIs" dxfId="5924" priority="233" stopIfTrue="1" operator="greaterThan">
      <formula>($C12)-($E12+$G12+$H12)</formula>
    </cfRule>
  </conditionalFormatting>
  <conditionalFormatting sqref="G12:G17">
    <cfRule type="cellIs" dxfId="5923" priority="232" stopIfTrue="1" operator="greaterThan">
      <formula>($C12)-($E12+$F12+$H12)</formula>
    </cfRule>
  </conditionalFormatting>
  <conditionalFormatting sqref="H12:H17">
    <cfRule type="cellIs" dxfId="5922" priority="231" stopIfTrue="1" operator="greaterThan">
      <formula>($C12)-($E12+$F12+$G12)</formula>
    </cfRule>
  </conditionalFormatting>
  <conditionalFormatting sqref="I12:I17">
    <cfRule type="cellIs" dxfId="5921" priority="230" stopIfTrue="1" operator="notEqual">
      <formula>$C12-$J12</formula>
    </cfRule>
  </conditionalFormatting>
  <conditionalFormatting sqref="J12:J17">
    <cfRule type="cellIs" dxfId="5920" priority="229" stopIfTrue="1" operator="notEqual">
      <formula>$C12-$I12</formula>
    </cfRule>
  </conditionalFormatting>
  <conditionalFormatting sqref="C7">
    <cfRule type="cellIs" dxfId="5919" priority="228" stopIfTrue="1" operator="greaterThan">
      <formula>$B$7</formula>
    </cfRule>
  </conditionalFormatting>
  <conditionalFormatting sqref="C8">
    <cfRule type="cellIs" dxfId="5918" priority="227" stopIfTrue="1" operator="greaterThan">
      <formula>$B$8</formula>
    </cfRule>
  </conditionalFormatting>
  <conditionalFormatting sqref="C9:C10">
    <cfRule type="cellIs" dxfId="5917" priority="226" stopIfTrue="1" operator="greaterThan">
      <formula>$B9</formula>
    </cfRule>
  </conditionalFormatting>
  <conditionalFormatting sqref="C12:C17">
    <cfRule type="cellIs" dxfId="5916" priority="225" stopIfTrue="1" operator="greaterThan">
      <formula>$B12</formula>
    </cfRule>
  </conditionalFormatting>
  <conditionalFormatting sqref="E7:E10">
    <cfRule type="cellIs" dxfId="5915" priority="224" stopIfTrue="1" operator="greaterThan">
      <formula>($C7)-($F7+$G7+$H7)</formula>
    </cfRule>
  </conditionalFormatting>
  <conditionalFormatting sqref="F7:F10">
    <cfRule type="cellIs" dxfId="5914" priority="223" stopIfTrue="1" operator="greaterThan">
      <formula>($C7)-($E7+$G7+$H7)</formula>
    </cfRule>
  </conditionalFormatting>
  <conditionalFormatting sqref="G7:G10">
    <cfRule type="cellIs" dxfId="5913" priority="222" stopIfTrue="1" operator="greaterThan">
      <formula>($C7)-($E7+$F7+$H7)</formula>
    </cfRule>
  </conditionalFormatting>
  <conditionalFormatting sqref="H7:H10">
    <cfRule type="cellIs" dxfId="5912" priority="221" stopIfTrue="1" operator="greaterThan">
      <formula>($C7)-($E7+$F7+$G7)</formula>
    </cfRule>
  </conditionalFormatting>
  <conditionalFormatting sqref="I7:I10">
    <cfRule type="cellIs" dxfId="5911" priority="220" stopIfTrue="1" operator="notEqual">
      <formula>$C7-$J7</formula>
    </cfRule>
  </conditionalFormatting>
  <conditionalFormatting sqref="J7:J10">
    <cfRule type="cellIs" dxfId="5910" priority="219" stopIfTrue="1" operator="notEqual">
      <formula>$C7-$I7</formula>
    </cfRule>
  </conditionalFormatting>
  <conditionalFormatting sqref="E12:E17">
    <cfRule type="cellIs" dxfId="5909" priority="218" stopIfTrue="1" operator="greaterThan">
      <formula>($C12)-($F12+$G12+$H12)</formula>
    </cfRule>
  </conditionalFormatting>
  <conditionalFormatting sqref="F12:F17">
    <cfRule type="cellIs" dxfId="5908" priority="217" stopIfTrue="1" operator="greaterThan">
      <formula>($C12)-($E12+$G12+$H12)</formula>
    </cfRule>
  </conditionalFormatting>
  <conditionalFormatting sqref="G12:G17">
    <cfRule type="cellIs" dxfId="5907" priority="216" stopIfTrue="1" operator="greaterThan">
      <formula>($C12)-($E12+$F12+$H12)</formula>
    </cfRule>
  </conditionalFormatting>
  <conditionalFormatting sqref="H12:H17">
    <cfRule type="cellIs" dxfId="5906" priority="215" stopIfTrue="1" operator="greaterThan">
      <formula>($C12)-($E12+$F12+$G12)</formula>
    </cfRule>
  </conditionalFormatting>
  <conditionalFormatting sqref="I12:I17">
    <cfRule type="cellIs" dxfId="5905" priority="214" stopIfTrue="1" operator="notEqual">
      <formula>$C12-$J12</formula>
    </cfRule>
  </conditionalFormatting>
  <conditionalFormatting sqref="J12:J17">
    <cfRule type="cellIs" dxfId="5904" priority="213" stopIfTrue="1" operator="notEqual">
      <formula>$C12-$I12</formula>
    </cfRule>
  </conditionalFormatting>
  <conditionalFormatting sqref="C7">
    <cfRule type="cellIs" dxfId="5903" priority="212" stopIfTrue="1" operator="greaterThan">
      <formula>$B$7</formula>
    </cfRule>
  </conditionalFormatting>
  <conditionalFormatting sqref="C8">
    <cfRule type="cellIs" dxfId="5902" priority="211" stopIfTrue="1" operator="greaterThan">
      <formula>$B$8</formula>
    </cfRule>
  </conditionalFormatting>
  <conditionalFormatting sqref="C9:C10">
    <cfRule type="cellIs" dxfId="5901" priority="210" stopIfTrue="1" operator="greaterThan">
      <formula>$B9</formula>
    </cfRule>
  </conditionalFormatting>
  <conditionalFormatting sqref="E7:E10">
    <cfRule type="cellIs" dxfId="5900" priority="209" stopIfTrue="1" operator="greaterThan">
      <formula>($C7)-($F7+$G7+$H7)</formula>
    </cfRule>
  </conditionalFormatting>
  <conditionalFormatting sqref="F7:F10">
    <cfRule type="cellIs" dxfId="5899" priority="208" stopIfTrue="1" operator="greaterThan">
      <formula>($C7)-($E7+$G7+$H7)</formula>
    </cfRule>
  </conditionalFormatting>
  <conditionalFormatting sqref="G7:G10">
    <cfRule type="cellIs" dxfId="5898" priority="207" stopIfTrue="1" operator="greaterThan">
      <formula>($C7)-($E7+$F7+$H7)</formula>
    </cfRule>
  </conditionalFormatting>
  <conditionalFormatting sqref="H7:H10">
    <cfRule type="cellIs" dxfId="5897" priority="206" stopIfTrue="1" operator="greaterThan">
      <formula>($C7)-($E7+$F7+$G7)</formula>
    </cfRule>
  </conditionalFormatting>
  <conditionalFormatting sqref="I7:I10">
    <cfRule type="cellIs" dxfId="5896" priority="205" stopIfTrue="1" operator="notEqual">
      <formula>$C7-$J7</formula>
    </cfRule>
  </conditionalFormatting>
  <conditionalFormatting sqref="J7:J10">
    <cfRule type="cellIs" dxfId="5895" priority="204" stopIfTrue="1" operator="notEqual">
      <formula>$C7-$I7</formula>
    </cfRule>
  </conditionalFormatting>
  <conditionalFormatting sqref="C12:C17">
    <cfRule type="cellIs" dxfId="5894" priority="203" stopIfTrue="1" operator="greaterThan">
      <formula>$B12</formula>
    </cfRule>
  </conditionalFormatting>
  <conditionalFormatting sqref="E12:E17">
    <cfRule type="cellIs" dxfId="5893" priority="202" stopIfTrue="1" operator="greaterThan">
      <formula>($C12)-($F12+$G12+$H12)</formula>
    </cfRule>
  </conditionalFormatting>
  <conditionalFormatting sqref="F12:F17">
    <cfRule type="cellIs" dxfId="5892" priority="201" stopIfTrue="1" operator="greaterThan">
      <formula>($C12)-($E12+$G12+$H12)</formula>
    </cfRule>
  </conditionalFormatting>
  <conditionalFormatting sqref="G12:G17">
    <cfRule type="cellIs" dxfId="5891" priority="200" stopIfTrue="1" operator="greaterThan">
      <formula>($C12)-($E12+$F12+$H12)</formula>
    </cfRule>
  </conditionalFormatting>
  <conditionalFormatting sqref="H12:H17">
    <cfRule type="cellIs" dxfId="5890" priority="199" stopIfTrue="1" operator="greaterThan">
      <formula>($C12)-($E12+$F12+$G12)</formula>
    </cfRule>
  </conditionalFormatting>
  <conditionalFormatting sqref="I12:I17">
    <cfRule type="cellIs" dxfId="5889" priority="198" stopIfTrue="1" operator="notEqual">
      <formula>$C12-$J12</formula>
    </cfRule>
  </conditionalFormatting>
  <conditionalFormatting sqref="J12:J17">
    <cfRule type="cellIs" dxfId="5888" priority="197" stopIfTrue="1" operator="notEqual">
      <formula>$C12-$I12</formula>
    </cfRule>
  </conditionalFormatting>
  <conditionalFormatting sqref="J12:J17">
    <cfRule type="cellIs" dxfId="5887" priority="196" stopIfTrue="1" operator="notEqual">
      <formula>$C12-$I12</formula>
    </cfRule>
  </conditionalFormatting>
  <conditionalFormatting sqref="J12:J17">
    <cfRule type="cellIs" dxfId="5886" priority="195" stopIfTrue="1" operator="notEqual">
      <formula>$C12-$I12</formula>
    </cfRule>
  </conditionalFormatting>
  <conditionalFormatting sqref="J12:J17">
    <cfRule type="cellIs" dxfId="5885" priority="194" stopIfTrue="1" operator="notEqual">
      <formula>$C12-$I12</formula>
    </cfRule>
  </conditionalFormatting>
  <conditionalFormatting sqref="J12:J17">
    <cfRule type="cellIs" dxfId="5884" priority="193" stopIfTrue="1" operator="notEqual">
      <formula>$C12-$I12</formula>
    </cfRule>
  </conditionalFormatting>
  <conditionalFormatting sqref="J12:J17">
    <cfRule type="cellIs" dxfId="5883" priority="192" stopIfTrue="1" operator="notEqual">
      <formula>$C12-$I12</formula>
    </cfRule>
  </conditionalFormatting>
  <conditionalFormatting sqref="J12:J17">
    <cfRule type="cellIs" dxfId="5882" priority="191" stopIfTrue="1" operator="notEqual">
      <formula>$C12-$I12</formula>
    </cfRule>
  </conditionalFormatting>
  <conditionalFormatting sqref="J12:J17">
    <cfRule type="cellIs" dxfId="5881" priority="190" stopIfTrue="1" operator="notEqual">
      <formula>$C12-$I12</formula>
    </cfRule>
  </conditionalFormatting>
  <conditionalFormatting sqref="J12:J17">
    <cfRule type="cellIs" dxfId="5880" priority="189" stopIfTrue="1" operator="notEqual">
      <formula>$C12-$I12</formula>
    </cfRule>
  </conditionalFormatting>
  <conditionalFormatting sqref="J12:J17">
    <cfRule type="cellIs" dxfId="5879" priority="188" stopIfTrue="1" operator="notEqual">
      <formula>$C12-$I12</formula>
    </cfRule>
  </conditionalFormatting>
  <conditionalFormatting sqref="J12:J17">
    <cfRule type="cellIs" dxfId="5878" priority="187" stopIfTrue="1" operator="notEqual">
      <formula>$C12-$I12</formula>
    </cfRule>
  </conditionalFormatting>
  <conditionalFormatting sqref="J12:J17">
    <cfRule type="cellIs" dxfId="5877" priority="186" stopIfTrue="1" operator="notEqual">
      <formula>$C12-$I12</formula>
    </cfRule>
  </conditionalFormatting>
  <conditionalFormatting sqref="J12:J17">
    <cfRule type="cellIs" dxfId="5876" priority="185" stopIfTrue="1" operator="notEqual">
      <formula>$C12-$I12</formula>
    </cfRule>
  </conditionalFormatting>
  <conditionalFormatting sqref="J12:J17">
    <cfRule type="cellIs" dxfId="5875" priority="184" stopIfTrue="1" operator="notEqual">
      <formula>$C12-$I12</formula>
    </cfRule>
  </conditionalFormatting>
  <conditionalFormatting sqref="J12:J17">
    <cfRule type="cellIs" dxfId="5874" priority="183" stopIfTrue="1" operator="notEqual">
      <formula>$C12-$I12</formula>
    </cfRule>
  </conditionalFormatting>
  <conditionalFormatting sqref="C7">
    <cfRule type="cellIs" dxfId="5873" priority="182" stopIfTrue="1" operator="greaterThan">
      <formula>$B$7</formula>
    </cfRule>
  </conditionalFormatting>
  <conditionalFormatting sqref="C8">
    <cfRule type="cellIs" dxfId="5872" priority="181" stopIfTrue="1" operator="greaterThan">
      <formula>$B$8</formula>
    </cfRule>
  </conditionalFormatting>
  <conditionalFormatting sqref="C9:C10">
    <cfRule type="cellIs" dxfId="5871" priority="180" stopIfTrue="1" operator="greaterThan">
      <formula>$B9</formula>
    </cfRule>
  </conditionalFormatting>
  <conditionalFormatting sqref="C12:C17">
    <cfRule type="cellIs" dxfId="5870" priority="179" stopIfTrue="1" operator="greaterThan">
      <formula>$B12</formula>
    </cfRule>
  </conditionalFormatting>
  <conditionalFormatting sqref="E7:E10">
    <cfRule type="cellIs" dxfId="5869" priority="178" stopIfTrue="1" operator="greaterThan">
      <formula>($C7)-($F7+$G7+$H7)</formula>
    </cfRule>
  </conditionalFormatting>
  <conditionalFormatting sqref="F7:F10">
    <cfRule type="cellIs" dxfId="5868" priority="177" stopIfTrue="1" operator="greaterThan">
      <formula>($C7)-($E7+$G7+$H7)</formula>
    </cfRule>
  </conditionalFormatting>
  <conditionalFormatting sqref="G7:G10">
    <cfRule type="cellIs" dxfId="5867" priority="176" stopIfTrue="1" operator="greaterThan">
      <formula>($C7)-($E7+$F7+$H7)</formula>
    </cfRule>
  </conditionalFormatting>
  <conditionalFormatting sqref="H7:H10">
    <cfRule type="cellIs" dxfId="5866" priority="175" stopIfTrue="1" operator="greaterThan">
      <formula>($C7)-($E7+$F7+$G7)</formula>
    </cfRule>
  </conditionalFormatting>
  <conditionalFormatting sqref="I7:I10">
    <cfRule type="cellIs" dxfId="5865" priority="174" stopIfTrue="1" operator="notEqual">
      <formula>$C7-$J7</formula>
    </cfRule>
  </conditionalFormatting>
  <conditionalFormatting sqref="J7:J10">
    <cfRule type="cellIs" dxfId="5864" priority="173" stopIfTrue="1" operator="notEqual">
      <formula>$C7-$I7</formula>
    </cfRule>
  </conditionalFormatting>
  <conditionalFormatting sqref="E12:E17">
    <cfRule type="cellIs" dxfId="5863" priority="172" stopIfTrue="1" operator="greaterThan">
      <formula>($C12)-($F12+$G12+$H12)</formula>
    </cfRule>
  </conditionalFormatting>
  <conditionalFormatting sqref="F12:F17">
    <cfRule type="cellIs" dxfId="5862" priority="171" stopIfTrue="1" operator="greaterThan">
      <formula>($C12)-($E12+$G12+$H12)</formula>
    </cfRule>
  </conditionalFormatting>
  <conditionalFormatting sqref="G12:G17">
    <cfRule type="cellIs" dxfId="5861" priority="170" stopIfTrue="1" operator="greaterThan">
      <formula>($C12)-($E12+$F12+$H12)</formula>
    </cfRule>
  </conditionalFormatting>
  <conditionalFormatting sqref="H12:H17">
    <cfRule type="cellIs" dxfId="5860" priority="169" stopIfTrue="1" operator="greaterThan">
      <formula>($C12)-($E12+$F12+$G12)</formula>
    </cfRule>
  </conditionalFormatting>
  <conditionalFormatting sqref="I12:I17">
    <cfRule type="cellIs" dxfId="5859" priority="168" stopIfTrue="1" operator="notEqual">
      <formula>$C12-$J12</formula>
    </cfRule>
  </conditionalFormatting>
  <conditionalFormatting sqref="J12:J17">
    <cfRule type="cellIs" dxfId="5858" priority="167" stopIfTrue="1" operator="notEqual">
      <formula>$C12-$I12</formula>
    </cfRule>
  </conditionalFormatting>
  <conditionalFormatting sqref="C7">
    <cfRule type="cellIs" dxfId="5857" priority="166" stopIfTrue="1" operator="greaterThan">
      <formula>$B$7</formula>
    </cfRule>
  </conditionalFormatting>
  <conditionalFormatting sqref="C8">
    <cfRule type="cellIs" dxfId="5856" priority="165" stopIfTrue="1" operator="greaterThan">
      <formula>$B$8</formula>
    </cfRule>
  </conditionalFormatting>
  <conditionalFormatting sqref="C9:C10">
    <cfRule type="cellIs" dxfId="5855" priority="164" stopIfTrue="1" operator="greaterThan">
      <formula>$B9</formula>
    </cfRule>
  </conditionalFormatting>
  <conditionalFormatting sqref="C12:C17">
    <cfRule type="cellIs" dxfId="5854" priority="163" stopIfTrue="1" operator="greaterThan">
      <formula>$B12</formula>
    </cfRule>
  </conditionalFormatting>
  <conditionalFormatting sqref="E7:E10">
    <cfRule type="cellIs" dxfId="5853" priority="162" stopIfTrue="1" operator="greaterThan">
      <formula>($C7)-($F7+$G7+$H7)</formula>
    </cfRule>
  </conditionalFormatting>
  <conditionalFormatting sqref="F7:F10">
    <cfRule type="cellIs" dxfId="5852" priority="161" stopIfTrue="1" operator="greaterThan">
      <formula>($C7)-($E7+$G7+$H7)</formula>
    </cfRule>
  </conditionalFormatting>
  <conditionalFormatting sqref="G7:G10">
    <cfRule type="cellIs" dxfId="5851" priority="160" stopIfTrue="1" operator="greaterThan">
      <formula>($C7)-($E7+$F7+$H7)</formula>
    </cfRule>
  </conditionalFormatting>
  <conditionalFormatting sqref="H7:H10">
    <cfRule type="cellIs" dxfId="5850" priority="159" stopIfTrue="1" operator="greaterThan">
      <formula>($C7)-($E7+$F7+$G7)</formula>
    </cfRule>
  </conditionalFormatting>
  <conditionalFormatting sqref="I7:I10">
    <cfRule type="cellIs" dxfId="5849" priority="158" stopIfTrue="1" operator="notEqual">
      <formula>$C7-$J7</formula>
    </cfRule>
  </conditionalFormatting>
  <conditionalFormatting sqref="J7:J10">
    <cfRule type="cellIs" dxfId="5848" priority="157" stopIfTrue="1" operator="notEqual">
      <formula>$C7-$I7</formula>
    </cfRule>
  </conditionalFormatting>
  <conditionalFormatting sqref="E12:E17">
    <cfRule type="cellIs" dxfId="5847" priority="156" stopIfTrue="1" operator="greaterThan">
      <formula>($C12)-($F12+$G12+$H12)</formula>
    </cfRule>
  </conditionalFormatting>
  <conditionalFormatting sqref="F12:F17">
    <cfRule type="cellIs" dxfId="5846" priority="155" stopIfTrue="1" operator="greaterThan">
      <formula>($C12)-($E12+$G12+$H12)</formula>
    </cfRule>
  </conditionalFormatting>
  <conditionalFormatting sqref="G12:G17">
    <cfRule type="cellIs" dxfId="5845" priority="154" stopIfTrue="1" operator="greaterThan">
      <formula>($C12)-($E12+$F12+$H12)</formula>
    </cfRule>
  </conditionalFormatting>
  <conditionalFormatting sqref="H12:H17">
    <cfRule type="cellIs" dxfId="5844" priority="153" stopIfTrue="1" operator="greaterThan">
      <formula>($C12)-($E12+$F12+$G12)</formula>
    </cfRule>
  </conditionalFormatting>
  <conditionalFormatting sqref="I12:I17">
    <cfRule type="cellIs" dxfId="5843" priority="152" stopIfTrue="1" operator="notEqual">
      <formula>$C12-$J12</formula>
    </cfRule>
  </conditionalFormatting>
  <conditionalFormatting sqref="J12:J17">
    <cfRule type="cellIs" dxfId="5842" priority="151" stopIfTrue="1" operator="notEqual">
      <formula>$C12-$I12</formula>
    </cfRule>
  </conditionalFormatting>
  <conditionalFormatting sqref="C7">
    <cfRule type="cellIs" dxfId="5841" priority="150" stopIfTrue="1" operator="greaterThan">
      <formula>$B$7</formula>
    </cfRule>
  </conditionalFormatting>
  <conditionalFormatting sqref="C8">
    <cfRule type="cellIs" dxfId="5840" priority="149" stopIfTrue="1" operator="greaterThan">
      <formula>$B$8</formula>
    </cfRule>
  </conditionalFormatting>
  <conditionalFormatting sqref="C9:C10">
    <cfRule type="cellIs" dxfId="5839" priority="148" stopIfTrue="1" operator="greaterThan">
      <formula>$B9</formula>
    </cfRule>
  </conditionalFormatting>
  <conditionalFormatting sqref="C12:C17">
    <cfRule type="cellIs" dxfId="5838" priority="147" stopIfTrue="1" operator="greaterThan">
      <formula>$B12</formula>
    </cfRule>
  </conditionalFormatting>
  <conditionalFormatting sqref="E7:E10">
    <cfRule type="cellIs" dxfId="5837" priority="146" stopIfTrue="1" operator="greaterThan">
      <formula>($C7)-($F7+$G7+$H7)</formula>
    </cfRule>
  </conditionalFormatting>
  <conditionalFormatting sqref="F7:F10">
    <cfRule type="cellIs" dxfId="5836" priority="145" stopIfTrue="1" operator="greaterThan">
      <formula>($C7)-($E7+$G7+$H7)</formula>
    </cfRule>
  </conditionalFormatting>
  <conditionalFormatting sqref="G7:G10">
    <cfRule type="cellIs" dxfId="5835" priority="144" stopIfTrue="1" operator="greaterThan">
      <formula>($C7)-($E7+$F7+$H7)</formula>
    </cfRule>
  </conditionalFormatting>
  <conditionalFormatting sqref="H7:H10">
    <cfRule type="cellIs" dxfId="5834" priority="143" stopIfTrue="1" operator="greaterThan">
      <formula>($C7)-($E7+$F7+$G7)</formula>
    </cfRule>
  </conditionalFormatting>
  <conditionalFormatting sqref="I7:I10">
    <cfRule type="cellIs" dxfId="5833" priority="142" stopIfTrue="1" operator="notEqual">
      <formula>$C7-$J7</formula>
    </cfRule>
  </conditionalFormatting>
  <conditionalFormatting sqref="J7:J10">
    <cfRule type="cellIs" dxfId="5832" priority="141" stopIfTrue="1" operator="notEqual">
      <formula>$C7-$I7</formula>
    </cfRule>
  </conditionalFormatting>
  <conditionalFormatting sqref="E12:E17">
    <cfRule type="cellIs" dxfId="5831" priority="140" stopIfTrue="1" operator="greaterThan">
      <formula>($C12)-($F12+$G12+$H12)</formula>
    </cfRule>
  </conditionalFormatting>
  <conditionalFormatting sqref="F12:F17">
    <cfRule type="cellIs" dxfId="5830" priority="139" stopIfTrue="1" operator="greaterThan">
      <formula>($C12)-($E12+$G12+$H12)</formula>
    </cfRule>
  </conditionalFormatting>
  <conditionalFormatting sqref="G12:G17">
    <cfRule type="cellIs" dxfId="5829" priority="138" stopIfTrue="1" operator="greaterThan">
      <formula>($C12)-($E12+$F12+$H12)</formula>
    </cfRule>
  </conditionalFormatting>
  <conditionalFormatting sqref="H12:H17">
    <cfRule type="cellIs" dxfId="5828" priority="137" stopIfTrue="1" operator="greaterThan">
      <formula>($C12)-($E12+$F12+$G12)</formula>
    </cfRule>
  </conditionalFormatting>
  <conditionalFormatting sqref="I12:I17">
    <cfRule type="cellIs" dxfId="5827" priority="136" stopIfTrue="1" operator="notEqual">
      <formula>$C12-$J12</formula>
    </cfRule>
  </conditionalFormatting>
  <conditionalFormatting sqref="J12:J17">
    <cfRule type="cellIs" dxfId="5826" priority="135" stopIfTrue="1" operator="notEqual">
      <formula>$C12-$I12</formula>
    </cfRule>
  </conditionalFormatting>
  <conditionalFormatting sqref="C7">
    <cfRule type="cellIs" dxfId="5825" priority="134" stopIfTrue="1" operator="greaterThan">
      <formula>$B$7</formula>
    </cfRule>
  </conditionalFormatting>
  <conditionalFormatting sqref="C8">
    <cfRule type="cellIs" dxfId="5824" priority="133" stopIfTrue="1" operator="greaterThan">
      <formula>$B$8</formula>
    </cfRule>
  </conditionalFormatting>
  <conditionalFormatting sqref="C9:C10">
    <cfRule type="cellIs" dxfId="5823" priority="132" stopIfTrue="1" operator="greaterThan">
      <formula>$B9</formula>
    </cfRule>
  </conditionalFormatting>
  <conditionalFormatting sqref="C12:C17">
    <cfRule type="cellIs" dxfId="5822" priority="131" stopIfTrue="1" operator="greaterThan">
      <formula>$B12</formula>
    </cfRule>
  </conditionalFormatting>
  <conditionalFormatting sqref="E7:E10">
    <cfRule type="cellIs" dxfId="5821" priority="130" stopIfTrue="1" operator="greaterThan">
      <formula>($C7)-($F7+$G7+$H7)</formula>
    </cfRule>
  </conditionalFormatting>
  <conditionalFormatting sqref="F7:F10">
    <cfRule type="cellIs" dxfId="5820" priority="129" stopIfTrue="1" operator="greaterThan">
      <formula>($C7)-($E7+$G7+$H7)</formula>
    </cfRule>
  </conditionalFormatting>
  <conditionalFormatting sqref="G7:G10">
    <cfRule type="cellIs" dxfId="5819" priority="128" stopIfTrue="1" operator="greaterThan">
      <formula>($C7)-($E7+$F7+$H7)</formula>
    </cfRule>
  </conditionalFormatting>
  <conditionalFormatting sqref="H7:H10">
    <cfRule type="cellIs" dxfId="5818" priority="127" stopIfTrue="1" operator="greaterThan">
      <formula>($C7)-($E7+$F7+$G7)</formula>
    </cfRule>
  </conditionalFormatting>
  <conditionalFormatting sqref="I7:I10">
    <cfRule type="cellIs" dxfId="5817" priority="126" stopIfTrue="1" operator="notEqual">
      <formula>$C7-$J7</formula>
    </cfRule>
  </conditionalFormatting>
  <conditionalFormatting sqref="J7:J10">
    <cfRule type="cellIs" dxfId="5816" priority="125" stopIfTrue="1" operator="notEqual">
      <formula>$C7-$I7</formula>
    </cfRule>
  </conditionalFormatting>
  <conditionalFormatting sqref="E12:E17">
    <cfRule type="cellIs" dxfId="5815" priority="124" stopIfTrue="1" operator="greaterThan">
      <formula>($C12)-($F12+$G12+$H12)</formula>
    </cfRule>
  </conditionalFormatting>
  <conditionalFormatting sqref="F12:F17">
    <cfRule type="cellIs" dxfId="5814" priority="123" stopIfTrue="1" operator="greaterThan">
      <formula>($C12)-($E12+$G12+$H12)</formula>
    </cfRule>
  </conditionalFormatting>
  <conditionalFormatting sqref="G12:G17">
    <cfRule type="cellIs" dxfId="5813" priority="122" stopIfTrue="1" operator="greaterThan">
      <formula>($C12)-($E12+$F12+$H12)</formula>
    </cfRule>
  </conditionalFormatting>
  <conditionalFormatting sqref="H12:H17">
    <cfRule type="cellIs" dxfId="5812" priority="121" stopIfTrue="1" operator="greaterThan">
      <formula>($C12)-($E12+$F12+$G12)</formula>
    </cfRule>
  </conditionalFormatting>
  <conditionalFormatting sqref="I12:I17">
    <cfRule type="cellIs" dxfId="5811" priority="120" stopIfTrue="1" operator="notEqual">
      <formula>$C12-$J12</formula>
    </cfRule>
  </conditionalFormatting>
  <conditionalFormatting sqref="J12:J17">
    <cfRule type="cellIs" dxfId="5810" priority="119" stopIfTrue="1" operator="notEqual">
      <formula>$C12-$I12</formula>
    </cfRule>
  </conditionalFormatting>
  <conditionalFormatting sqref="C7">
    <cfRule type="cellIs" dxfId="5809" priority="118" stopIfTrue="1" operator="greaterThan">
      <formula>$B$7</formula>
    </cfRule>
  </conditionalFormatting>
  <conditionalFormatting sqref="C8">
    <cfRule type="cellIs" dxfId="5808" priority="117" stopIfTrue="1" operator="greaterThan">
      <formula>$B$8</formula>
    </cfRule>
  </conditionalFormatting>
  <conditionalFormatting sqref="C9:C10">
    <cfRule type="cellIs" dxfId="5807" priority="116" stopIfTrue="1" operator="greaterThan">
      <formula>$B9</formula>
    </cfRule>
  </conditionalFormatting>
  <conditionalFormatting sqref="C12:C17">
    <cfRule type="cellIs" dxfId="5806" priority="115" stopIfTrue="1" operator="greaterThan">
      <formula>$B12</formula>
    </cfRule>
  </conditionalFormatting>
  <conditionalFormatting sqref="E7:E10">
    <cfRule type="cellIs" dxfId="5805" priority="114" stopIfTrue="1" operator="greaterThan">
      <formula>($C7)-($F7+$G7+$H7)</formula>
    </cfRule>
  </conditionalFormatting>
  <conditionalFormatting sqref="F7:F10">
    <cfRule type="cellIs" dxfId="5804" priority="113" stopIfTrue="1" operator="greaterThan">
      <formula>($C7)-($E7+$G7+$H7)</formula>
    </cfRule>
  </conditionalFormatting>
  <conditionalFormatting sqref="G7:G10">
    <cfRule type="cellIs" dxfId="5803" priority="112" stopIfTrue="1" operator="greaterThan">
      <formula>($C7)-($E7+$F7+$H7)</formula>
    </cfRule>
  </conditionalFormatting>
  <conditionalFormatting sqref="H7:H10">
    <cfRule type="cellIs" dxfId="5802" priority="111" stopIfTrue="1" operator="greaterThan">
      <formula>($C7)-($E7+$F7+$G7)</formula>
    </cfRule>
  </conditionalFormatting>
  <conditionalFormatting sqref="I7:I10">
    <cfRule type="cellIs" dxfId="5801" priority="110" stopIfTrue="1" operator="notEqual">
      <formula>$C7-$J7</formula>
    </cfRule>
  </conditionalFormatting>
  <conditionalFormatting sqref="J7:J10">
    <cfRule type="cellIs" dxfId="5800" priority="109" stopIfTrue="1" operator="notEqual">
      <formula>$C7-$I7</formula>
    </cfRule>
  </conditionalFormatting>
  <conditionalFormatting sqref="E12:E17">
    <cfRule type="cellIs" dxfId="5799" priority="108" stopIfTrue="1" operator="greaterThan">
      <formula>($C12)-($F12+$G12+$H12)</formula>
    </cfRule>
  </conditionalFormatting>
  <conditionalFormatting sqref="F12:F17">
    <cfRule type="cellIs" dxfId="5798" priority="107" stopIfTrue="1" operator="greaterThan">
      <formula>($C12)-($E12+$G12+$H12)</formula>
    </cfRule>
  </conditionalFormatting>
  <conditionalFormatting sqref="G12:G17">
    <cfRule type="cellIs" dxfId="5797" priority="106" stopIfTrue="1" operator="greaterThan">
      <formula>($C12)-($E12+$F12+$H12)</formula>
    </cfRule>
  </conditionalFormatting>
  <conditionalFormatting sqref="H12:H17">
    <cfRule type="cellIs" dxfId="5796" priority="105" stopIfTrue="1" operator="greaterThan">
      <formula>($C12)-($E12+$F12+$G12)</formula>
    </cfRule>
  </conditionalFormatting>
  <conditionalFormatting sqref="I12:I17">
    <cfRule type="cellIs" dxfId="5795" priority="104" stopIfTrue="1" operator="notEqual">
      <formula>$C12-$J12</formula>
    </cfRule>
  </conditionalFormatting>
  <conditionalFormatting sqref="J12:J17">
    <cfRule type="cellIs" dxfId="5794" priority="103" stopIfTrue="1" operator="notEqual">
      <formula>$C12-$I12</formula>
    </cfRule>
  </conditionalFormatting>
  <conditionalFormatting sqref="C7">
    <cfRule type="cellIs" dxfId="5793" priority="102" stopIfTrue="1" operator="greaterThan">
      <formula>$B$7</formula>
    </cfRule>
  </conditionalFormatting>
  <conditionalFormatting sqref="C8">
    <cfRule type="cellIs" dxfId="5792" priority="101" stopIfTrue="1" operator="greaterThan">
      <formula>$B$8</formula>
    </cfRule>
  </conditionalFormatting>
  <conditionalFormatting sqref="C9:C10">
    <cfRule type="cellIs" dxfId="5791" priority="100" stopIfTrue="1" operator="greaterThan">
      <formula>$B9</formula>
    </cfRule>
  </conditionalFormatting>
  <conditionalFormatting sqref="C12:C17">
    <cfRule type="cellIs" dxfId="5790" priority="99" stopIfTrue="1" operator="greaterThan">
      <formula>$B12</formula>
    </cfRule>
  </conditionalFormatting>
  <conditionalFormatting sqref="E7:E10">
    <cfRule type="cellIs" dxfId="5789" priority="98" stopIfTrue="1" operator="greaterThan">
      <formula>($C7)-($F7+$G7+$H7)</formula>
    </cfRule>
  </conditionalFormatting>
  <conditionalFormatting sqref="F7:F10">
    <cfRule type="cellIs" dxfId="5788" priority="97" stopIfTrue="1" operator="greaterThan">
      <formula>($C7)-($E7+$G7+$H7)</formula>
    </cfRule>
  </conditionalFormatting>
  <conditionalFormatting sqref="G7:G10">
    <cfRule type="cellIs" dxfId="5787" priority="96" stopIfTrue="1" operator="greaterThan">
      <formula>($C7)-($E7+$F7+$H7)</formula>
    </cfRule>
  </conditionalFormatting>
  <conditionalFormatting sqref="H7:H10">
    <cfRule type="cellIs" dxfId="5786" priority="95" stopIfTrue="1" operator="greaterThan">
      <formula>($C7)-($E7+$F7+$G7)</formula>
    </cfRule>
  </conditionalFormatting>
  <conditionalFormatting sqref="I7:I10">
    <cfRule type="cellIs" dxfId="5785" priority="94" stopIfTrue="1" operator="notEqual">
      <formula>$C7-$J7</formula>
    </cfRule>
  </conditionalFormatting>
  <conditionalFormatting sqref="J7:J10">
    <cfRule type="cellIs" dxfId="5784" priority="93" stopIfTrue="1" operator="notEqual">
      <formula>$C7-$I7</formula>
    </cfRule>
  </conditionalFormatting>
  <conditionalFormatting sqref="E12:E17">
    <cfRule type="cellIs" dxfId="5783" priority="92" stopIfTrue="1" operator="greaterThan">
      <formula>($C12)-($F12+$G12+$H12)</formula>
    </cfRule>
  </conditionalFormatting>
  <conditionalFormatting sqref="F12:F17">
    <cfRule type="cellIs" dxfId="5782" priority="91" stopIfTrue="1" operator="greaterThan">
      <formula>($C12)-($E12+$G12+$H12)</formula>
    </cfRule>
  </conditionalFormatting>
  <conditionalFormatting sqref="G12:G17">
    <cfRule type="cellIs" dxfId="5781" priority="90" stopIfTrue="1" operator="greaterThan">
      <formula>($C12)-($E12+$F12+$H12)</formula>
    </cfRule>
  </conditionalFormatting>
  <conditionalFormatting sqref="H12:H17">
    <cfRule type="cellIs" dxfId="5780" priority="89" stopIfTrue="1" operator="greaterThan">
      <formula>($C12)-($E12+$F12+$G12)</formula>
    </cfRule>
  </conditionalFormatting>
  <conditionalFormatting sqref="I12:I17">
    <cfRule type="cellIs" dxfId="5779" priority="88" stopIfTrue="1" operator="notEqual">
      <formula>$C12-$J12</formula>
    </cfRule>
  </conditionalFormatting>
  <conditionalFormatting sqref="J12:J17">
    <cfRule type="cellIs" dxfId="5778" priority="87" stopIfTrue="1" operator="notEqual">
      <formula>$C12-$I12</formula>
    </cfRule>
  </conditionalFormatting>
  <conditionalFormatting sqref="C7">
    <cfRule type="cellIs" dxfId="5777" priority="86" stopIfTrue="1" operator="greaterThan">
      <formula>$B$7</formula>
    </cfRule>
  </conditionalFormatting>
  <conditionalFormatting sqref="C8">
    <cfRule type="cellIs" dxfId="5776" priority="85" stopIfTrue="1" operator="greaterThan">
      <formula>$B$8</formula>
    </cfRule>
  </conditionalFormatting>
  <conditionalFormatting sqref="C9:C10">
    <cfRule type="cellIs" dxfId="5775" priority="84" stopIfTrue="1" operator="greaterThan">
      <formula>$B9</formula>
    </cfRule>
  </conditionalFormatting>
  <conditionalFormatting sqref="C12:C17">
    <cfRule type="cellIs" dxfId="5774" priority="83" stopIfTrue="1" operator="greaterThan">
      <formula>$B12</formula>
    </cfRule>
  </conditionalFormatting>
  <conditionalFormatting sqref="E7:E10">
    <cfRule type="cellIs" dxfId="5773" priority="82" stopIfTrue="1" operator="greaterThan">
      <formula>($C7)-($F7+$G7+$H7)</formula>
    </cfRule>
  </conditionalFormatting>
  <conditionalFormatting sqref="F7:F10">
    <cfRule type="cellIs" dxfId="5772" priority="81" stopIfTrue="1" operator="greaterThan">
      <formula>($C7)-($E7+$G7+$H7)</formula>
    </cfRule>
  </conditionalFormatting>
  <conditionalFormatting sqref="G7:G10">
    <cfRule type="cellIs" dxfId="5771" priority="80" stopIfTrue="1" operator="greaterThan">
      <formula>($C7)-($E7+$F7+$H7)</formula>
    </cfRule>
  </conditionalFormatting>
  <conditionalFormatting sqref="H7:H10">
    <cfRule type="cellIs" dxfId="5770" priority="79" stopIfTrue="1" operator="greaterThan">
      <formula>($C7)-($E7+$F7+$G7)</formula>
    </cfRule>
  </conditionalFormatting>
  <conditionalFormatting sqref="I7:I10">
    <cfRule type="cellIs" dxfId="5769" priority="78" stopIfTrue="1" operator="notEqual">
      <formula>$C7-$J7</formula>
    </cfRule>
  </conditionalFormatting>
  <conditionalFormatting sqref="J7:J10">
    <cfRule type="cellIs" dxfId="5768" priority="77" stopIfTrue="1" operator="notEqual">
      <formula>$C7-$I7</formula>
    </cfRule>
  </conditionalFormatting>
  <conditionalFormatting sqref="E12:E17">
    <cfRule type="cellIs" dxfId="5767" priority="76" stopIfTrue="1" operator="greaterThan">
      <formula>($C12)-($F12+$G12+$H12)</formula>
    </cfRule>
  </conditionalFormatting>
  <conditionalFormatting sqref="F12:F17">
    <cfRule type="cellIs" dxfId="5766" priority="75" stopIfTrue="1" operator="greaterThan">
      <formula>($C12)-($E12+$G12+$H12)</formula>
    </cfRule>
  </conditionalFormatting>
  <conditionalFormatting sqref="G12:G17">
    <cfRule type="cellIs" dxfId="5765" priority="74" stopIfTrue="1" operator="greaterThan">
      <formula>($C12)-($E12+$F12+$H12)</formula>
    </cfRule>
  </conditionalFormatting>
  <conditionalFormatting sqref="H12:H17">
    <cfRule type="cellIs" dxfId="5764" priority="73" stopIfTrue="1" operator="greaterThan">
      <formula>($C12)-($E12+$F12+$G12)</formula>
    </cfRule>
  </conditionalFormatting>
  <conditionalFormatting sqref="I12:I17">
    <cfRule type="cellIs" dxfId="5763" priority="72" stopIfTrue="1" operator="notEqual">
      <formula>$C12-$J12</formula>
    </cfRule>
  </conditionalFormatting>
  <conditionalFormatting sqref="J12:J17">
    <cfRule type="cellIs" dxfId="5762" priority="71" stopIfTrue="1" operator="notEqual">
      <formula>$C12-$I12</formula>
    </cfRule>
  </conditionalFormatting>
  <conditionalFormatting sqref="C7">
    <cfRule type="cellIs" dxfId="5761" priority="70" stopIfTrue="1" operator="greaterThan">
      <formula>$B$7</formula>
    </cfRule>
  </conditionalFormatting>
  <conditionalFormatting sqref="C8">
    <cfRule type="cellIs" dxfId="5760" priority="69" stopIfTrue="1" operator="greaterThan">
      <formula>$B$8</formula>
    </cfRule>
  </conditionalFormatting>
  <conditionalFormatting sqref="C9:C10">
    <cfRule type="cellIs" dxfId="5759" priority="68" stopIfTrue="1" operator="greaterThan">
      <formula>$B9</formula>
    </cfRule>
  </conditionalFormatting>
  <conditionalFormatting sqref="C12:C17">
    <cfRule type="cellIs" dxfId="5758" priority="67" stopIfTrue="1" operator="greaterThan">
      <formula>$B12</formula>
    </cfRule>
  </conditionalFormatting>
  <conditionalFormatting sqref="E7:E10">
    <cfRule type="cellIs" dxfId="5757" priority="66" stopIfTrue="1" operator="greaterThan">
      <formula>($C7)-($F7+$G7+$H7)</formula>
    </cfRule>
  </conditionalFormatting>
  <conditionalFormatting sqref="F7:F10">
    <cfRule type="cellIs" dxfId="5756" priority="65" stopIfTrue="1" operator="greaterThan">
      <formula>($C7)-($E7+$G7+$H7)</formula>
    </cfRule>
  </conditionalFormatting>
  <conditionalFormatting sqref="G7:G10">
    <cfRule type="cellIs" dxfId="5755" priority="64" stopIfTrue="1" operator="greaterThan">
      <formula>($C7)-($E7+$F7+$H7)</formula>
    </cfRule>
  </conditionalFormatting>
  <conditionalFormatting sqref="H7:H10">
    <cfRule type="cellIs" dxfId="5754" priority="63" stopIfTrue="1" operator="greaterThan">
      <formula>($C7)-($E7+$F7+$G7)</formula>
    </cfRule>
  </conditionalFormatting>
  <conditionalFormatting sqref="I7:I10">
    <cfRule type="cellIs" dxfId="5753" priority="62" stopIfTrue="1" operator="notEqual">
      <formula>$C7-$J7</formula>
    </cfRule>
  </conditionalFormatting>
  <conditionalFormatting sqref="J7:J10">
    <cfRule type="cellIs" dxfId="5752" priority="61" stopIfTrue="1" operator="notEqual">
      <formula>$C7-$I7</formula>
    </cfRule>
  </conditionalFormatting>
  <conditionalFormatting sqref="E12:E17">
    <cfRule type="cellIs" dxfId="5751" priority="60" stopIfTrue="1" operator="greaterThan">
      <formula>($C12)-($F12+$G12+$H12)</formula>
    </cfRule>
  </conditionalFormatting>
  <conditionalFormatting sqref="F12:F17">
    <cfRule type="cellIs" dxfId="5750" priority="59" stopIfTrue="1" operator="greaterThan">
      <formula>($C12)-($E12+$G12+$H12)</formula>
    </cfRule>
  </conditionalFormatting>
  <conditionalFormatting sqref="G12:G17">
    <cfRule type="cellIs" dxfId="5749" priority="58" stopIfTrue="1" operator="greaterThan">
      <formula>($C12)-($E12+$F12+$H12)</formula>
    </cfRule>
  </conditionalFormatting>
  <conditionalFormatting sqref="H12:H17">
    <cfRule type="cellIs" dxfId="5748" priority="57" stopIfTrue="1" operator="greaterThan">
      <formula>($C12)-($E12+$F12+$G12)</formula>
    </cfRule>
  </conditionalFormatting>
  <conditionalFormatting sqref="I12:I17">
    <cfRule type="cellIs" dxfId="5747" priority="56" stopIfTrue="1" operator="notEqual">
      <formula>$C12-$J12</formula>
    </cfRule>
  </conditionalFormatting>
  <conditionalFormatting sqref="J12:J17">
    <cfRule type="cellIs" dxfId="5746" priority="55" stopIfTrue="1" operator="notEqual">
      <formula>$C12-$I12</formula>
    </cfRule>
  </conditionalFormatting>
  <conditionalFormatting sqref="C7">
    <cfRule type="cellIs" dxfId="5745" priority="54" stopIfTrue="1" operator="greaterThan">
      <formula>$B$7</formula>
    </cfRule>
  </conditionalFormatting>
  <conditionalFormatting sqref="C8">
    <cfRule type="cellIs" dxfId="5744" priority="53" stopIfTrue="1" operator="greaterThan">
      <formula>$B$8</formula>
    </cfRule>
  </conditionalFormatting>
  <conditionalFormatting sqref="C9:C10">
    <cfRule type="cellIs" dxfId="5743" priority="52" stopIfTrue="1" operator="greaterThan">
      <formula>$B9</formula>
    </cfRule>
  </conditionalFormatting>
  <conditionalFormatting sqref="C12:C17">
    <cfRule type="cellIs" dxfId="5742" priority="51" stopIfTrue="1" operator="greaterThan">
      <formula>$B12</formula>
    </cfRule>
  </conditionalFormatting>
  <conditionalFormatting sqref="E7:E10">
    <cfRule type="cellIs" dxfId="5741" priority="50" stopIfTrue="1" operator="greaterThan">
      <formula>($C7)-($F7+$G7+$H7)</formula>
    </cfRule>
  </conditionalFormatting>
  <conditionalFormatting sqref="F7:F10">
    <cfRule type="cellIs" dxfId="5740" priority="49" stopIfTrue="1" operator="greaterThan">
      <formula>($C7)-($E7+$G7+$H7)</formula>
    </cfRule>
  </conditionalFormatting>
  <conditionalFormatting sqref="G7:G10">
    <cfRule type="cellIs" dxfId="5739" priority="48" stopIfTrue="1" operator="greaterThan">
      <formula>($C7)-($E7+$F7+$H7)</formula>
    </cfRule>
  </conditionalFormatting>
  <conditionalFormatting sqref="H7:H10">
    <cfRule type="cellIs" dxfId="5738" priority="47" stopIfTrue="1" operator="greaterThan">
      <formula>($C7)-($E7+$F7+$G7)</formula>
    </cfRule>
  </conditionalFormatting>
  <conditionalFormatting sqref="I7:I10">
    <cfRule type="cellIs" dxfId="5737" priority="46" stopIfTrue="1" operator="notEqual">
      <formula>$C7-$J7</formula>
    </cfRule>
  </conditionalFormatting>
  <conditionalFormatting sqref="J7:J10">
    <cfRule type="cellIs" dxfId="5736" priority="45" stopIfTrue="1" operator="notEqual">
      <formula>$C7-$I7</formula>
    </cfRule>
  </conditionalFormatting>
  <conditionalFormatting sqref="E12:E17">
    <cfRule type="cellIs" dxfId="5735" priority="44" stopIfTrue="1" operator="greaterThan">
      <formula>($C12)-($F12+$G12+$H12)</formula>
    </cfRule>
  </conditionalFormatting>
  <conditionalFormatting sqref="F12:F17">
    <cfRule type="cellIs" dxfId="5734" priority="43" stopIfTrue="1" operator="greaterThan">
      <formula>($C12)-($E12+$G12+$H12)</formula>
    </cfRule>
  </conditionalFormatting>
  <conditionalFormatting sqref="G12:G17">
    <cfRule type="cellIs" dxfId="5733" priority="42" stopIfTrue="1" operator="greaterThan">
      <formula>($C12)-($E12+$F12+$H12)</formula>
    </cfRule>
  </conditionalFormatting>
  <conditionalFormatting sqref="H12:H17">
    <cfRule type="cellIs" dxfId="5732" priority="41" stopIfTrue="1" operator="greaterThan">
      <formula>($C12)-($E12+$F12+$G12)</formula>
    </cfRule>
  </conditionalFormatting>
  <conditionalFormatting sqref="I12:I17">
    <cfRule type="cellIs" dxfId="5731" priority="40" stopIfTrue="1" operator="notEqual">
      <formula>$C12-$J12</formula>
    </cfRule>
  </conditionalFormatting>
  <conditionalFormatting sqref="J12:J17">
    <cfRule type="cellIs" dxfId="5730" priority="39" stopIfTrue="1" operator="notEqual">
      <formula>$C12-$I12</formula>
    </cfRule>
  </conditionalFormatting>
  <conditionalFormatting sqref="C7">
    <cfRule type="cellIs" dxfId="5729" priority="38" stopIfTrue="1" operator="greaterThan">
      <formula>$B$7</formula>
    </cfRule>
  </conditionalFormatting>
  <conditionalFormatting sqref="C8">
    <cfRule type="cellIs" dxfId="5728" priority="37" stopIfTrue="1" operator="greaterThan">
      <formula>$B$8</formula>
    </cfRule>
  </conditionalFormatting>
  <conditionalFormatting sqref="C9:C10">
    <cfRule type="cellIs" dxfId="5727" priority="36" stopIfTrue="1" operator="greaterThan">
      <formula>$B9</formula>
    </cfRule>
  </conditionalFormatting>
  <conditionalFormatting sqref="C12:C17">
    <cfRule type="cellIs" dxfId="5726" priority="35" stopIfTrue="1" operator="greaterThan">
      <formula>$B12</formula>
    </cfRule>
  </conditionalFormatting>
  <conditionalFormatting sqref="E7:E10">
    <cfRule type="cellIs" dxfId="5725" priority="34" stopIfTrue="1" operator="greaterThan">
      <formula>($C7)-($F7+$G7+$H7)</formula>
    </cfRule>
  </conditionalFormatting>
  <conditionalFormatting sqref="F7:F10">
    <cfRule type="cellIs" dxfId="5724" priority="33" stopIfTrue="1" operator="greaterThan">
      <formula>($C7)-($E7+$G7+$H7)</formula>
    </cfRule>
  </conditionalFormatting>
  <conditionalFormatting sqref="G7:G10">
    <cfRule type="cellIs" dxfId="5723" priority="32" stopIfTrue="1" operator="greaterThan">
      <formula>($C7)-($E7+$F7+$H7)</formula>
    </cfRule>
  </conditionalFormatting>
  <conditionalFormatting sqref="H7:H10">
    <cfRule type="cellIs" dxfId="5722" priority="31" stopIfTrue="1" operator="greaterThan">
      <formula>($C7)-($E7+$F7+$G7)</formula>
    </cfRule>
  </conditionalFormatting>
  <conditionalFormatting sqref="I7:I10">
    <cfRule type="cellIs" dxfId="5721" priority="30" stopIfTrue="1" operator="notEqual">
      <formula>$C7-$J7</formula>
    </cfRule>
  </conditionalFormatting>
  <conditionalFormatting sqref="J7:J10">
    <cfRule type="cellIs" dxfId="5720" priority="29" stopIfTrue="1" operator="notEqual">
      <formula>$C7-$I7</formula>
    </cfRule>
  </conditionalFormatting>
  <conditionalFormatting sqref="E12:E17">
    <cfRule type="cellIs" dxfId="5719" priority="28" stopIfTrue="1" operator="greaterThan">
      <formula>($C12)-($F12+$G12+$H12)</formula>
    </cfRule>
  </conditionalFormatting>
  <conditionalFormatting sqref="F12:F17">
    <cfRule type="cellIs" dxfId="5718" priority="27" stopIfTrue="1" operator="greaterThan">
      <formula>($C12)-($E12+$G12+$H12)</formula>
    </cfRule>
  </conditionalFormatting>
  <conditionalFormatting sqref="G12:G17">
    <cfRule type="cellIs" dxfId="5717" priority="26" stopIfTrue="1" operator="greaterThan">
      <formula>($C12)-($E12+$F12+$H12)</formula>
    </cfRule>
  </conditionalFormatting>
  <conditionalFormatting sqref="H12:H17">
    <cfRule type="cellIs" dxfId="5716" priority="25" stopIfTrue="1" operator="greaterThan">
      <formula>($C12)-($E12+$F12+$G12)</formula>
    </cfRule>
  </conditionalFormatting>
  <conditionalFormatting sqref="I12:I17">
    <cfRule type="cellIs" dxfId="5715" priority="24" stopIfTrue="1" operator="notEqual">
      <formula>$C12-$J12</formula>
    </cfRule>
  </conditionalFormatting>
  <conditionalFormatting sqref="J12:J17">
    <cfRule type="cellIs" dxfId="5714" priority="23" stopIfTrue="1" operator="notEqual">
      <formula>$C12-$I12</formula>
    </cfRule>
  </conditionalFormatting>
  <conditionalFormatting sqref="E7:E10 E12:E17">
    <cfRule type="cellIs" dxfId="5713" priority="22" stopIfTrue="1" operator="greaterThan">
      <formula>($C7)-($F7+$G7+$H7)</formula>
    </cfRule>
  </conditionalFormatting>
  <conditionalFormatting sqref="F7:F10 F12:F17">
    <cfRule type="cellIs" dxfId="5712" priority="21" stopIfTrue="1" operator="greaterThan">
      <formula>($C7)-($E7+$G7+$H7)</formula>
    </cfRule>
  </conditionalFormatting>
  <conditionalFormatting sqref="G7:G10 G12:G17">
    <cfRule type="cellIs" dxfId="5711" priority="20" stopIfTrue="1" operator="greaterThan">
      <formula>($C7)-($E7+$F7+$H7)</formula>
    </cfRule>
  </conditionalFormatting>
  <conditionalFormatting sqref="H7:H10 H12:H17">
    <cfRule type="cellIs" dxfId="5710" priority="19" stopIfTrue="1" operator="greaterThan">
      <formula>($C7)-($E7+$F7+$G7)</formula>
    </cfRule>
  </conditionalFormatting>
  <conditionalFormatting sqref="I7:I10 I12:I17">
    <cfRule type="cellIs" dxfId="5709" priority="18" stopIfTrue="1" operator="notEqual">
      <formula>$C7-$J7</formula>
    </cfRule>
  </conditionalFormatting>
  <conditionalFormatting sqref="J7:J10 J12:J17">
    <cfRule type="cellIs" dxfId="5708" priority="17" stopIfTrue="1" operator="notEqual">
      <formula>$C7-$I7</formula>
    </cfRule>
  </conditionalFormatting>
  <conditionalFormatting sqref="C7">
    <cfRule type="cellIs" dxfId="5707" priority="16" stopIfTrue="1" operator="greaterThan">
      <formula>$B$7</formula>
    </cfRule>
  </conditionalFormatting>
  <conditionalFormatting sqref="C8">
    <cfRule type="cellIs" dxfId="5706" priority="15" stopIfTrue="1" operator="greaterThan">
      <formula>$B$8</formula>
    </cfRule>
  </conditionalFormatting>
  <conditionalFormatting sqref="C9:C10">
    <cfRule type="cellIs" dxfId="5705" priority="14" stopIfTrue="1" operator="greaterThan">
      <formula>$B9</formula>
    </cfRule>
  </conditionalFormatting>
  <conditionalFormatting sqref="E7:E10">
    <cfRule type="cellIs" dxfId="5704" priority="13" stopIfTrue="1" operator="greaterThan">
      <formula>($C7)-($F7+$G7+$H7)</formula>
    </cfRule>
  </conditionalFormatting>
  <conditionalFormatting sqref="F7:F10">
    <cfRule type="cellIs" dxfId="5703" priority="12" stopIfTrue="1" operator="greaterThan">
      <formula>($C7)-($E7+$G7+$H7)</formula>
    </cfRule>
  </conditionalFormatting>
  <conditionalFormatting sqref="G7:G10">
    <cfRule type="cellIs" dxfId="5702" priority="11" stopIfTrue="1" operator="greaterThan">
      <formula>($C7)-($E7+$F7+$H7)</formula>
    </cfRule>
  </conditionalFormatting>
  <conditionalFormatting sqref="H7:H10">
    <cfRule type="cellIs" dxfId="5701" priority="10" stopIfTrue="1" operator="greaterThan">
      <formula>($C7)-($E7+$F7+$G7)</formula>
    </cfRule>
  </conditionalFormatting>
  <conditionalFormatting sqref="I7:I10">
    <cfRule type="cellIs" dxfId="5700" priority="9" stopIfTrue="1" operator="notEqual">
      <formula>$C7-$J7</formula>
    </cfRule>
  </conditionalFormatting>
  <conditionalFormatting sqref="J7:J10">
    <cfRule type="cellIs" dxfId="5699" priority="8" stopIfTrue="1" operator="notEqual">
      <formula>$C7-$I7</formula>
    </cfRule>
  </conditionalFormatting>
  <conditionalFormatting sqref="C12:C17">
    <cfRule type="cellIs" dxfId="5698" priority="7" stopIfTrue="1" operator="greaterThan">
      <formula>$B12</formula>
    </cfRule>
  </conditionalFormatting>
  <conditionalFormatting sqref="E12:E17">
    <cfRule type="cellIs" dxfId="5697" priority="6" stopIfTrue="1" operator="greaterThan">
      <formula>($C12)-($F12+$G12+$H12)</formula>
    </cfRule>
  </conditionalFormatting>
  <conditionalFormatting sqref="F12:F17">
    <cfRule type="cellIs" dxfId="5696" priority="5" stopIfTrue="1" operator="greaterThan">
      <formula>($C12)-($E12+$G12+$H12)</formula>
    </cfRule>
  </conditionalFormatting>
  <conditionalFormatting sqref="G12:G17">
    <cfRule type="cellIs" dxfId="5695" priority="4" stopIfTrue="1" operator="greaterThan">
      <formula>($C12)-($E12+$F12+$H12)</formula>
    </cfRule>
  </conditionalFormatting>
  <conditionalFormatting sqref="H12:H17">
    <cfRule type="cellIs" dxfId="5694" priority="3" stopIfTrue="1" operator="greaterThan">
      <formula>($C12)-($E12+$F12+$G12)</formula>
    </cfRule>
  </conditionalFormatting>
  <conditionalFormatting sqref="I12:I17">
    <cfRule type="cellIs" dxfId="5693" priority="2" stopIfTrue="1" operator="notEqual">
      <formula>$C12-$J12</formula>
    </cfRule>
  </conditionalFormatting>
  <conditionalFormatting sqref="J12:J17">
    <cfRule type="cellIs" dxfId="5692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0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53" t="s">
        <v>0</v>
      </c>
      <c r="B2" s="53"/>
      <c r="C2" s="53"/>
      <c r="D2" s="53"/>
      <c r="E2" s="53"/>
      <c r="F2" s="53"/>
      <c r="G2" s="53"/>
      <c r="H2" s="54"/>
      <c r="I2" s="27" t="s">
        <v>14</v>
      </c>
      <c r="J2" s="34">
        <v>42490</v>
      </c>
    </row>
    <row r="3" spans="1:12" ht="19.5">
      <c r="A3" s="55" t="s">
        <v>42</v>
      </c>
      <c r="B3" s="55"/>
      <c r="C3" s="55"/>
      <c r="D3" s="55"/>
      <c r="E3" s="55"/>
      <c r="F3" s="55"/>
      <c r="G3" s="55"/>
      <c r="H3" s="55"/>
      <c r="I3" s="27" t="s">
        <v>15</v>
      </c>
      <c r="J3" s="51">
        <v>42493</v>
      </c>
    </row>
    <row r="4" spans="1:12" ht="17.25" customHeight="1">
      <c r="A4" s="56" t="s">
        <v>16</v>
      </c>
      <c r="B4" s="56" t="s">
        <v>1</v>
      </c>
      <c r="C4" s="56"/>
      <c r="D4" s="56"/>
      <c r="E4" s="56" t="s">
        <v>2</v>
      </c>
      <c r="F4" s="56"/>
      <c r="G4" s="56"/>
      <c r="H4" s="56"/>
      <c r="I4" s="56" t="s">
        <v>3</v>
      </c>
      <c r="J4" s="56"/>
    </row>
    <row r="5" spans="1:12" ht="16.5" customHeight="1">
      <c r="A5" s="56"/>
      <c r="B5" s="56"/>
      <c r="C5" s="56"/>
      <c r="D5" s="56"/>
      <c r="E5" s="56" t="s">
        <v>8</v>
      </c>
      <c r="F5" s="56"/>
      <c r="G5" s="56" t="s">
        <v>34</v>
      </c>
      <c r="H5" s="56" t="s">
        <v>9</v>
      </c>
      <c r="I5" s="56" t="s">
        <v>10</v>
      </c>
      <c r="J5" s="56" t="s">
        <v>11</v>
      </c>
      <c r="L5" s="56" t="s">
        <v>37</v>
      </c>
    </row>
    <row r="6" spans="1:12" ht="45.75" customHeight="1">
      <c r="A6" s="5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56"/>
      <c r="H6" s="56"/>
      <c r="I6" s="56"/>
      <c r="J6" s="56"/>
      <c r="L6" s="5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63" t="s">
        <v>18</v>
      </c>
      <c r="B27" s="40" t="e">
        <f>E11/C11</f>
        <v>#DIV/0!</v>
      </c>
      <c r="C27" s="40" t="e">
        <f>F11/C11</f>
        <v>#DIV/0!</v>
      </c>
      <c r="D27" s="64" t="e">
        <f>G11/C11</f>
        <v>#DIV/0!</v>
      </c>
      <c r="E27" s="64" t="e">
        <f>H11/C11</f>
        <v>#DIV/0!</v>
      </c>
      <c r="F27" s="65" t="e">
        <f>B27+C27+D27+E27</f>
        <v>#DIV/0!</v>
      </c>
    </row>
    <row r="28" spans="1:12">
      <c r="A28" s="63"/>
      <c r="B28" s="64" t="e">
        <f>(E11+F11)/C11</f>
        <v>#DIV/0!</v>
      </c>
      <c r="C28" s="64"/>
      <c r="D28" s="64"/>
      <c r="E28" s="64"/>
      <c r="F28" s="65"/>
    </row>
    <row r="29" spans="1:12">
      <c r="A29" s="10"/>
      <c r="B29" s="11"/>
      <c r="C29" s="11"/>
      <c r="D29" s="11"/>
      <c r="E29" s="11"/>
      <c r="F29" s="12"/>
    </row>
    <row r="30" spans="1:12">
      <c r="A30" s="63" t="s">
        <v>19</v>
      </c>
      <c r="B30" s="40" t="e">
        <f>E18/C18</f>
        <v>#DIV/0!</v>
      </c>
      <c r="C30" s="40" t="e">
        <f>F18/C18</f>
        <v>#DIV/0!</v>
      </c>
      <c r="D30" s="64" t="e">
        <f>G18/C18</f>
        <v>#DIV/0!</v>
      </c>
      <c r="E30" s="64" t="e">
        <f>H18/C18</f>
        <v>#DIV/0!</v>
      </c>
      <c r="F30" s="65" t="e">
        <f>B30+C30+D30+E30</f>
        <v>#DIV/0!</v>
      </c>
    </row>
    <row r="31" spans="1:12">
      <c r="A31" s="63"/>
      <c r="B31" s="64" t="e">
        <f>(E14+F14)/C14</f>
        <v>#DIV/0!</v>
      </c>
      <c r="C31" s="64"/>
      <c r="D31" s="64"/>
      <c r="E31" s="64"/>
      <c r="F31" s="6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66" t="s">
        <v>20</v>
      </c>
      <c r="B33" s="40" t="e">
        <f>E19/C19</f>
        <v>#DIV/0!</v>
      </c>
      <c r="C33" s="40" t="e">
        <f>F19/C19</f>
        <v>#DIV/0!</v>
      </c>
      <c r="D33" s="64" t="e">
        <f>G19/C19</f>
        <v>#DIV/0!</v>
      </c>
      <c r="E33" s="64" t="e">
        <f>H19/C19</f>
        <v>#DIV/0!</v>
      </c>
      <c r="F33" s="64" t="e">
        <f>B34+D33+E33</f>
        <v>#DIV/0!</v>
      </c>
    </row>
    <row r="34" spans="1:6" ht="13.5" customHeight="1">
      <c r="A34" s="66"/>
      <c r="B34" s="64" t="e">
        <f>(E19+F19)/C19</f>
        <v>#DIV/0!</v>
      </c>
      <c r="C34" s="64"/>
      <c r="D34" s="64"/>
      <c r="E34" s="64"/>
      <c r="F34" s="64"/>
    </row>
    <row r="35" spans="1:6" ht="24" customHeight="1">
      <c r="A35" s="7" t="s">
        <v>23</v>
      </c>
    </row>
    <row r="36" spans="1:6" ht="14.25" customHeight="1"/>
  </sheetData>
  <mergeCells count="33">
    <mergeCell ref="A33:A34"/>
    <mergeCell ref="D33:D34"/>
    <mergeCell ref="E33:E34"/>
    <mergeCell ref="F33:F34"/>
    <mergeCell ref="B34:C34"/>
    <mergeCell ref="A27:A28"/>
    <mergeCell ref="D27:D28"/>
    <mergeCell ref="E27:E28"/>
    <mergeCell ref="F27:F28"/>
    <mergeCell ref="B28:C28"/>
    <mergeCell ref="A30:A31"/>
    <mergeCell ref="D30:D31"/>
    <mergeCell ref="E30:E31"/>
    <mergeCell ref="F30:F31"/>
    <mergeCell ref="B31:C31"/>
    <mergeCell ref="L5:L6"/>
    <mergeCell ref="B22:E22"/>
    <mergeCell ref="F22:F26"/>
    <mergeCell ref="B23:E23"/>
    <mergeCell ref="B24:C25"/>
    <mergeCell ref="D24:D26"/>
    <mergeCell ref="E24:E26"/>
    <mergeCell ref="A2:H2"/>
    <mergeCell ref="A3:H3"/>
    <mergeCell ref="A4:A6"/>
    <mergeCell ref="B4:D5"/>
    <mergeCell ref="E4:H4"/>
    <mergeCell ref="I4:J4"/>
    <mergeCell ref="E5:F5"/>
    <mergeCell ref="G5:G6"/>
    <mergeCell ref="H5:H6"/>
    <mergeCell ref="I5:I6"/>
    <mergeCell ref="J5:J6"/>
  </mergeCells>
  <phoneticPr fontId="0" type="noConversion"/>
  <conditionalFormatting sqref="I18">
    <cfRule type="cellIs" dxfId="5691" priority="902" stopIfTrue="1" operator="notEqual">
      <formula>$C$18-$J$18</formula>
    </cfRule>
  </conditionalFormatting>
  <conditionalFormatting sqref="J18">
    <cfRule type="cellIs" dxfId="5690" priority="903" stopIfTrue="1" operator="notEqual">
      <formula>$C$18-$I$18</formula>
    </cfRule>
  </conditionalFormatting>
  <conditionalFormatting sqref="C7">
    <cfRule type="cellIs" dxfId="5689" priority="904" stopIfTrue="1" operator="greaterThan">
      <formula>$B$7</formula>
    </cfRule>
  </conditionalFormatting>
  <conditionalFormatting sqref="C8">
    <cfRule type="cellIs" dxfId="5688" priority="905" stopIfTrue="1" operator="greaterThan">
      <formula>$B$8</formula>
    </cfRule>
  </conditionalFormatting>
  <conditionalFormatting sqref="C9:C10 C12:C17">
    <cfRule type="cellIs" dxfId="5687" priority="906" stopIfTrue="1" operator="greaterThan">
      <formula>$B9</formula>
    </cfRule>
  </conditionalFormatting>
  <conditionalFormatting sqref="E7:E10 E12:E17">
    <cfRule type="cellIs" dxfId="5686" priority="907" stopIfTrue="1" operator="greaterThan">
      <formula>($C7)-($F7+$G7+$H7)</formula>
    </cfRule>
  </conditionalFormatting>
  <conditionalFormatting sqref="F7:F10 F12:F17">
    <cfRule type="cellIs" dxfId="5685" priority="908" stopIfTrue="1" operator="greaterThan">
      <formula>($C7)-($E7+$G7+$H7)</formula>
    </cfRule>
  </conditionalFormatting>
  <conditionalFormatting sqref="G7:G10 G12:G17">
    <cfRule type="cellIs" dxfId="5684" priority="909" stopIfTrue="1" operator="greaterThan">
      <formula>($C7)-($E7+$F7+$H7)</formula>
    </cfRule>
  </conditionalFormatting>
  <conditionalFormatting sqref="H7:H10 H12:H17">
    <cfRule type="cellIs" dxfId="5683" priority="910" stopIfTrue="1" operator="greaterThan">
      <formula>($C7)-($E7+$F7+$G7)</formula>
    </cfRule>
  </conditionalFormatting>
  <conditionalFormatting sqref="I7:I10 I12:I17">
    <cfRule type="cellIs" dxfId="5682" priority="911" stopIfTrue="1" operator="notEqual">
      <formula>$C7-$J7</formula>
    </cfRule>
  </conditionalFormatting>
  <conditionalFormatting sqref="J7:J10 J12:J17">
    <cfRule type="cellIs" dxfId="5681" priority="912" stopIfTrue="1" operator="notEqual">
      <formula>$C7-$I7</formula>
    </cfRule>
  </conditionalFormatting>
  <conditionalFormatting sqref="C7">
    <cfRule type="cellIs" dxfId="5680" priority="901" stopIfTrue="1" operator="greaterThan">
      <formula>$B$7</formula>
    </cfRule>
  </conditionalFormatting>
  <conditionalFormatting sqref="C8">
    <cfRule type="cellIs" dxfId="5679" priority="900" stopIfTrue="1" operator="greaterThan">
      <formula>$B$8</formula>
    </cfRule>
  </conditionalFormatting>
  <conditionalFormatting sqref="C9:C10">
    <cfRule type="cellIs" dxfId="5678" priority="899" stopIfTrue="1" operator="greaterThan">
      <formula>$B9</formula>
    </cfRule>
  </conditionalFormatting>
  <conditionalFormatting sqref="E7:E10">
    <cfRule type="cellIs" dxfId="5677" priority="898" stopIfTrue="1" operator="greaterThan">
      <formula>($C7)-($F7+$G7+$H7)</formula>
    </cfRule>
  </conditionalFormatting>
  <conditionalFormatting sqref="F7:F10">
    <cfRule type="cellIs" dxfId="5676" priority="897" stopIfTrue="1" operator="greaterThan">
      <formula>($C7)-($E7+$G7+$H7)</formula>
    </cfRule>
  </conditionalFormatting>
  <conditionalFormatting sqref="G7:G10">
    <cfRule type="cellIs" dxfId="5675" priority="896" stopIfTrue="1" operator="greaterThan">
      <formula>($C7)-($E7+$F7+$H7)</formula>
    </cfRule>
  </conditionalFormatting>
  <conditionalFormatting sqref="H7:H10">
    <cfRule type="cellIs" dxfId="5674" priority="895" stopIfTrue="1" operator="greaterThan">
      <formula>($C7)-($E7+$F7+$G7)</formula>
    </cfRule>
  </conditionalFormatting>
  <conditionalFormatting sqref="I7:I10">
    <cfRule type="cellIs" dxfId="5673" priority="894" stopIfTrue="1" operator="notEqual">
      <formula>$C7-$J7</formula>
    </cfRule>
  </conditionalFormatting>
  <conditionalFormatting sqref="J7:J10">
    <cfRule type="cellIs" dxfId="5672" priority="893" stopIfTrue="1" operator="notEqual">
      <formula>$C7-$I7</formula>
    </cfRule>
  </conditionalFormatting>
  <conditionalFormatting sqref="C12:C17">
    <cfRule type="cellIs" dxfId="5671" priority="892" stopIfTrue="1" operator="greaterThan">
      <formula>$B12</formula>
    </cfRule>
  </conditionalFormatting>
  <conditionalFormatting sqref="E12:E17">
    <cfRule type="cellIs" dxfId="5670" priority="891" stopIfTrue="1" operator="greaterThan">
      <formula>($C12)-($F12+$G12+$H12)</formula>
    </cfRule>
  </conditionalFormatting>
  <conditionalFormatting sqref="F12:F17">
    <cfRule type="cellIs" dxfId="5669" priority="890" stopIfTrue="1" operator="greaterThan">
      <formula>($C12)-($E12+$G12+$H12)</formula>
    </cfRule>
  </conditionalFormatting>
  <conditionalFormatting sqref="G12:G17">
    <cfRule type="cellIs" dxfId="5668" priority="889" stopIfTrue="1" operator="greaterThan">
      <formula>($C12)-($E12+$F12+$H12)</formula>
    </cfRule>
  </conditionalFormatting>
  <conditionalFormatting sqref="H12:H17">
    <cfRule type="cellIs" dxfId="5667" priority="888" stopIfTrue="1" operator="greaterThan">
      <formula>($C12)-($E12+$F12+$G12)</formula>
    </cfRule>
  </conditionalFormatting>
  <conditionalFormatting sqref="I12:I17">
    <cfRule type="cellIs" dxfId="5666" priority="887" stopIfTrue="1" operator="notEqual">
      <formula>$C12-$J12</formula>
    </cfRule>
  </conditionalFormatting>
  <conditionalFormatting sqref="J12:J17">
    <cfRule type="cellIs" dxfId="5665" priority="886" stopIfTrue="1" operator="notEqual">
      <formula>$C12-$I12</formula>
    </cfRule>
  </conditionalFormatting>
  <conditionalFormatting sqref="C7">
    <cfRule type="cellIs" dxfId="5664" priority="885" stopIfTrue="1" operator="greaterThan">
      <formula>$B$7</formula>
    </cfRule>
  </conditionalFormatting>
  <conditionalFormatting sqref="C8">
    <cfRule type="cellIs" dxfId="5663" priority="884" stopIfTrue="1" operator="greaterThan">
      <formula>$B$8</formula>
    </cfRule>
  </conditionalFormatting>
  <conditionalFormatting sqref="C9:C10">
    <cfRule type="cellIs" dxfId="5662" priority="883" stopIfTrue="1" operator="greaterThan">
      <formula>$B9</formula>
    </cfRule>
  </conditionalFormatting>
  <conditionalFormatting sqref="E7:E10">
    <cfRule type="cellIs" dxfId="5661" priority="882" stopIfTrue="1" operator="greaterThan">
      <formula>($C7)-($F7+$G7+$H7)</formula>
    </cfRule>
  </conditionalFormatting>
  <conditionalFormatting sqref="F7:F10">
    <cfRule type="cellIs" dxfId="5660" priority="881" stopIfTrue="1" operator="greaterThan">
      <formula>($C7)-($E7+$G7+$H7)</formula>
    </cfRule>
  </conditionalFormatting>
  <conditionalFormatting sqref="G7:G10">
    <cfRule type="cellIs" dxfId="5659" priority="880" stopIfTrue="1" operator="greaterThan">
      <formula>($C7)-($E7+$F7+$H7)</formula>
    </cfRule>
  </conditionalFormatting>
  <conditionalFormatting sqref="H7:H10">
    <cfRule type="cellIs" dxfId="5658" priority="879" stopIfTrue="1" operator="greaterThan">
      <formula>($C7)-($E7+$F7+$G7)</formula>
    </cfRule>
  </conditionalFormatting>
  <conditionalFormatting sqref="I7:I10">
    <cfRule type="cellIs" dxfId="5657" priority="878" stopIfTrue="1" operator="notEqual">
      <formula>$C7-$J7</formula>
    </cfRule>
  </conditionalFormatting>
  <conditionalFormatting sqref="J7:J10">
    <cfRule type="cellIs" dxfId="5656" priority="877" stopIfTrue="1" operator="notEqual">
      <formula>$C7-$I7</formula>
    </cfRule>
  </conditionalFormatting>
  <conditionalFormatting sqref="C12:C17">
    <cfRule type="cellIs" dxfId="5655" priority="876" stopIfTrue="1" operator="greaterThan">
      <formula>$B12</formula>
    </cfRule>
  </conditionalFormatting>
  <conditionalFormatting sqref="E12:E17">
    <cfRule type="cellIs" dxfId="5654" priority="875" stopIfTrue="1" operator="greaterThan">
      <formula>($C12)-($F12+$G12+$H12)</formula>
    </cfRule>
  </conditionalFormatting>
  <conditionalFormatting sqref="F12:F17">
    <cfRule type="cellIs" dxfId="5653" priority="874" stopIfTrue="1" operator="greaterThan">
      <formula>($C12)-($E12+$G12+$H12)</formula>
    </cfRule>
  </conditionalFormatting>
  <conditionalFormatting sqref="G12:G17">
    <cfRule type="cellIs" dxfId="5652" priority="873" stopIfTrue="1" operator="greaterThan">
      <formula>($C12)-($E12+$F12+$H12)</formula>
    </cfRule>
  </conditionalFormatting>
  <conditionalFormatting sqref="H12:H17">
    <cfRule type="cellIs" dxfId="5651" priority="872" stopIfTrue="1" operator="greaterThan">
      <formula>($C12)-($E12+$F12+$G12)</formula>
    </cfRule>
  </conditionalFormatting>
  <conditionalFormatting sqref="I12:I17">
    <cfRule type="cellIs" dxfId="5650" priority="871" stopIfTrue="1" operator="notEqual">
      <formula>$C12-$J12</formula>
    </cfRule>
  </conditionalFormatting>
  <conditionalFormatting sqref="J12:J17">
    <cfRule type="cellIs" dxfId="5649" priority="870" stopIfTrue="1" operator="notEqual">
      <formula>$C12-$I12</formula>
    </cfRule>
  </conditionalFormatting>
  <conditionalFormatting sqref="C7">
    <cfRule type="cellIs" dxfId="5648" priority="869" stopIfTrue="1" operator="greaterThan">
      <formula>$B$7</formula>
    </cfRule>
  </conditionalFormatting>
  <conditionalFormatting sqref="C8">
    <cfRule type="cellIs" dxfId="5647" priority="868" stopIfTrue="1" operator="greaterThan">
      <formula>$B$8</formula>
    </cfRule>
  </conditionalFormatting>
  <conditionalFormatting sqref="C9:C10">
    <cfRule type="cellIs" dxfId="5646" priority="867" stopIfTrue="1" operator="greaterThan">
      <formula>$B9</formula>
    </cfRule>
  </conditionalFormatting>
  <conditionalFormatting sqref="E7:E10">
    <cfRule type="cellIs" dxfId="5645" priority="866" stopIfTrue="1" operator="greaterThan">
      <formula>($C7)-($F7+$G7+$H7)</formula>
    </cfRule>
  </conditionalFormatting>
  <conditionalFormatting sqref="F7:F10">
    <cfRule type="cellIs" dxfId="5644" priority="865" stopIfTrue="1" operator="greaterThan">
      <formula>($C7)-($E7+$G7+$H7)</formula>
    </cfRule>
  </conditionalFormatting>
  <conditionalFormatting sqref="G7:G10">
    <cfRule type="cellIs" dxfId="5643" priority="864" stopIfTrue="1" operator="greaterThan">
      <formula>($C7)-($E7+$F7+$H7)</formula>
    </cfRule>
  </conditionalFormatting>
  <conditionalFormatting sqref="H7:H10">
    <cfRule type="cellIs" dxfId="5642" priority="863" stopIfTrue="1" operator="greaterThan">
      <formula>($C7)-($E7+$F7+$G7)</formula>
    </cfRule>
  </conditionalFormatting>
  <conditionalFormatting sqref="I7:I10">
    <cfRule type="cellIs" dxfId="5641" priority="862" stopIfTrue="1" operator="notEqual">
      <formula>$C7-$J7</formula>
    </cfRule>
  </conditionalFormatting>
  <conditionalFormatting sqref="J7:J10">
    <cfRule type="cellIs" dxfId="5640" priority="861" stopIfTrue="1" operator="notEqual">
      <formula>$C7-$I7</formula>
    </cfRule>
  </conditionalFormatting>
  <conditionalFormatting sqref="C12:C17">
    <cfRule type="cellIs" dxfId="5639" priority="860" stopIfTrue="1" operator="greaterThan">
      <formula>$B12</formula>
    </cfRule>
  </conditionalFormatting>
  <conditionalFormatting sqref="E12:E17">
    <cfRule type="cellIs" dxfId="5638" priority="859" stopIfTrue="1" operator="greaterThan">
      <formula>($C12)-($F12+$G12+$H12)</formula>
    </cfRule>
  </conditionalFormatting>
  <conditionalFormatting sqref="F12:F17">
    <cfRule type="cellIs" dxfId="5637" priority="858" stopIfTrue="1" operator="greaterThan">
      <formula>($C12)-($E12+$G12+$H12)</formula>
    </cfRule>
  </conditionalFormatting>
  <conditionalFormatting sqref="G12:G17">
    <cfRule type="cellIs" dxfId="5636" priority="857" stopIfTrue="1" operator="greaterThan">
      <formula>($C12)-($E12+$F12+$H12)</formula>
    </cfRule>
  </conditionalFormatting>
  <conditionalFormatting sqref="H12:H17">
    <cfRule type="cellIs" dxfId="5635" priority="856" stopIfTrue="1" operator="greaterThan">
      <formula>($C12)-($E12+$F12+$G12)</formula>
    </cfRule>
  </conditionalFormatting>
  <conditionalFormatting sqref="I12:I17">
    <cfRule type="cellIs" dxfId="5634" priority="855" stopIfTrue="1" operator="notEqual">
      <formula>$C12-$J12</formula>
    </cfRule>
  </conditionalFormatting>
  <conditionalFormatting sqref="J12:J17">
    <cfRule type="cellIs" dxfId="5633" priority="854" stopIfTrue="1" operator="notEqual">
      <formula>$C12-$I12</formula>
    </cfRule>
  </conditionalFormatting>
  <conditionalFormatting sqref="C7">
    <cfRule type="cellIs" dxfId="5632" priority="853" stopIfTrue="1" operator="greaterThan">
      <formula>$B$7</formula>
    </cfRule>
  </conditionalFormatting>
  <conditionalFormatting sqref="C8">
    <cfRule type="cellIs" dxfId="5631" priority="852" stopIfTrue="1" operator="greaterThan">
      <formula>$B$8</formula>
    </cfRule>
  </conditionalFormatting>
  <conditionalFormatting sqref="C9:C10">
    <cfRule type="cellIs" dxfId="5630" priority="851" stopIfTrue="1" operator="greaterThan">
      <formula>$B9</formula>
    </cfRule>
  </conditionalFormatting>
  <conditionalFormatting sqref="C12:C17">
    <cfRule type="cellIs" dxfId="5629" priority="850" stopIfTrue="1" operator="greaterThan">
      <formula>$B12</formula>
    </cfRule>
  </conditionalFormatting>
  <conditionalFormatting sqref="E7:E10">
    <cfRule type="cellIs" dxfId="5628" priority="849" stopIfTrue="1" operator="greaterThan">
      <formula>($C7)-($F7+$G7+$H7)</formula>
    </cfRule>
  </conditionalFormatting>
  <conditionalFormatting sqref="F7:F10">
    <cfRule type="cellIs" dxfId="5627" priority="848" stopIfTrue="1" operator="greaterThan">
      <formula>($C7)-($E7+$G7+$H7)</formula>
    </cfRule>
  </conditionalFormatting>
  <conditionalFormatting sqref="G7:G10">
    <cfRule type="cellIs" dxfId="5626" priority="847" stopIfTrue="1" operator="greaterThan">
      <formula>($C7)-($E7+$F7+$H7)</formula>
    </cfRule>
  </conditionalFormatting>
  <conditionalFormatting sqref="H7:H10">
    <cfRule type="cellIs" dxfId="5625" priority="846" stopIfTrue="1" operator="greaterThan">
      <formula>($C7)-($E7+$F7+$G7)</formula>
    </cfRule>
  </conditionalFormatting>
  <conditionalFormatting sqref="I7:I10">
    <cfRule type="cellIs" dxfId="5624" priority="845" stopIfTrue="1" operator="notEqual">
      <formula>$C7-$J7</formula>
    </cfRule>
  </conditionalFormatting>
  <conditionalFormatting sqref="J7:J10">
    <cfRule type="cellIs" dxfId="5623" priority="844" stopIfTrue="1" operator="notEqual">
      <formula>$C7-$I7</formula>
    </cfRule>
  </conditionalFormatting>
  <conditionalFormatting sqref="E12:E17">
    <cfRule type="cellIs" dxfId="5622" priority="843" stopIfTrue="1" operator="greaterThan">
      <formula>($C12)-($F12+$G12+$H12)</formula>
    </cfRule>
  </conditionalFormatting>
  <conditionalFormatting sqref="F12:F17">
    <cfRule type="cellIs" dxfId="5621" priority="842" stopIfTrue="1" operator="greaterThan">
      <formula>($C12)-($E12+$G12+$H12)</formula>
    </cfRule>
  </conditionalFormatting>
  <conditionalFormatting sqref="G12:G17">
    <cfRule type="cellIs" dxfId="5620" priority="841" stopIfTrue="1" operator="greaterThan">
      <formula>($C12)-($E12+$F12+$H12)</formula>
    </cfRule>
  </conditionalFormatting>
  <conditionalFormatting sqref="H12:H17">
    <cfRule type="cellIs" dxfId="5619" priority="840" stopIfTrue="1" operator="greaterThan">
      <formula>($C12)-($E12+$F12+$G12)</formula>
    </cfRule>
  </conditionalFormatting>
  <conditionalFormatting sqref="I12:I17">
    <cfRule type="cellIs" dxfId="5618" priority="839" stopIfTrue="1" operator="notEqual">
      <formula>$C12-$J12</formula>
    </cfRule>
  </conditionalFormatting>
  <conditionalFormatting sqref="J12:J17">
    <cfRule type="cellIs" dxfId="5617" priority="838" stopIfTrue="1" operator="notEqual">
      <formula>$C12-$I12</formula>
    </cfRule>
  </conditionalFormatting>
  <conditionalFormatting sqref="C7">
    <cfRule type="cellIs" dxfId="5616" priority="837" stopIfTrue="1" operator="greaterThan">
      <formula>$B$7</formula>
    </cfRule>
  </conditionalFormatting>
  <conditionalFormatting sqref="C8">
    <cfRule type="cellIs" dxfId="5615" priority="836" stopIfTrue="1" operator="greaterThan">
      <formula>$B$8</formula>
    </cfRule>
  </conditionalFormatting>
  <conditionalFormatting sqref="C9:C10">
    <cfRule type="cellIs" dxfId="5614" priority="835" stopIfTrue="1" operator="greaterThan">
      <formula>$B9</formula>
    </cfRule>
  </conditionalFormatting>
  <conditionalFormatting sqref="C12:C17">
    <cfRule type="cellIs" dxfId="5613" priority="834" stopIfTrue="1" operator="greaterThan">
      <formula>$B12</formula>
    </cfRule>
  </conditionalFormatting>
  <conditionalFormatting sqref="E7:E10">
    <cfRule type="cellIs" dxfId="5612" priority="833" stopIfTrue="1" operator="greaterThan">
      <formula>($C7)-($F7+$G7+$H7)</formula>
    </cfRule>
  </conditionalFormatting>
  <conditionalFormatting sqref="F7:F10">
    <cfRule type="cellIs" dxfId="5611" priority="832" stopIfTrue="1" operator="greaterThan">
      <formula>($C7)-($E7+$G7+$H7)</formula>
    </cfRule>
  </conditionalFormatting>
  <conditionalFormatting sqref="G7:G10">
    <cfRule type="cellIs" dxfId="5610" priority="831" stopIfTrue="1" operator="greaterThan">
      <formula>($C7)-($E7+$F7+$H7)</formula>
    </cfRule>
  </conditionalFormatting>
  <conditionalFormatting sqref="H7:H10">
    <cfRule type="cellIs" dxfId="5609" priority="830" stopIfTrue="1" operator="greaterThan">
      <formula>($C7)-($E7+$F7+$G7)</formula>
    </cfRule>
  </conditionalFormatting>
  <conditionalFormatting sqref="I7:I10">
    <cfRule type="cellIs" dxfId="5608" priority="829" stopIfTrue="1" operator="notEqual">
      <formula>$C7-$J7</formula>
    </cfRule>
  </conditionalFormatting>
  <conditionalFormatting sqref="J7:J10">
    <cfRule type="cellIs" dxfId="5607" priority="828" stopIfTrue="1" operator="notEqual">
      <formula>$C7-$I7</formula>
    </cfRule>
  </conditionalFormatting>
  <conditionalFormatting sqref="E12:E17">
    <cfRule type="cellIs" dxfId="5606" priority="827" stopIfTrue="1" operator="greaterThan">
      <formula>($C12)-($F12+$G12+$H12)</formula>
    </cfRule>
  </conditionalFormatting>
  <conditionalFormatting sqref="F12:F17">
    <cfRule type="cellIs" dxfId="5605" priority="826" stopIfTrue="1" operator="greaterThan">
      <formula>($C12)-($E12+$G12+$H12)</formula>
    </cfRule>
  </conditionalFormatting>
  <conditionalFormatting sqref="G12:G17">
    <cfRule type="cellIs" dxfId="5604" priority="825" stopIfTrue="1" operator="greaterThan">
      <formula>($C12)-($E12+$F12+$H12)</formula>
    </cfRule>
  </conditionalFormatting>
  <conditionalFormatting sqref="H12:H17">
    <cfRule type="cellIs" dxfId="5603" priority="824" stopIfTrue="1" operator="greaterThan">
      <formula>($C12)-($E12+$F12+$G12)</formula>
    </cfRule>
  </conditionalFormatting>
  <conditionalFormatting sqref="I12:I17">
    <cfRule type="cellIs" dxfId="5602" priority="823" stopIfTrue="1" operator="notEqual">
      <formula>$C12-$J12</formula>
    </cfRule>
  </conditionalFormatting>
  <conditionalFormatting sqref="J12:J17">
    <cfRule type="cellIs" dxfId="5601" priority="822" stopIfTrue="1" operator="notEqual">
      <formula>$C12-$I12</formula>
    </cfRule>
  </conditionalFormatting>
  <conditionalFormatting sqref="C7">
    <cfRule type="cellIs" dxfId="5600" priority="821" stopIfTrue="1" operator="greaterThan">
      <formula>$B$7</formula>
    </cfRule>
  </conditionalFormatting>
  <conditionalFormatting sqref="C8">
    <cfRule type="cellIs" dxfId="5599" priority="820" stopIfTrue="1" operator="greaterThan">
      <formula>$B$8</formula>
    </cfRule>
  </conditionalFormatting>
  <conditionalFormatting sqref="C9:C10">
    <cfRule type="cellIs" dxfId="5598" priority="819" stopIfTrue="1" operator="greaterThan">
      <formula>$B9</formula>
    </cfRule>
  </conditionalFormatting>
  <conditionalFormatting sqref="C12:C17">
    <cfRule type="cellIs" dxfId="5597" priority="818" stopIfTrue="1" operator="greaterThan">
      <formula>$B12</formula>
    </cfRule>
  </conditionalFormatting>
  <conditionalFormatting sqref="E7:E10">
    <cfRule type="cellIs" dxfId="5596" priority="817" stopIfTrue="1" operator="greaterThan">
      <formula>($C7)-($F7+$G7+$H7)</formula>
    </cfRule>
  </conditionalFormatting>
  <conditionalFormatting sqref="F7:F10">
    <cfRule type="cellIs" dxfId="5595" priority="816" stopIfTrue="1" operator="greaterThan">
      <formula>($C7)-($E7+$G7+$H7)</formula>
    </cfRule>
  </conditionalFormatting>
  <conditionalFormatting sqref="G7:G10">
    <cfRule type="cellIs" dxfId="5594" priority="815" stopIfTrue="1" operator="greaterThan">
      <formula>($C7)-($E7+$F7+$H7)</formula>
    </cfRule>
  </conditionalFormatting>
  <conditionalFormatting sqref="H7:H10">
    <cfRule type="cellIs" dxfId="5593" priority="814" stopIfTrue="1" operator="greaterThan">
      <formula>($C7)-($E7+$F7+$G7)</formula>
    </cfRule>
  </conditionalFormatting>
  <conditionalFormatting sqref="I7:I10">
    <cfRule type="cellIs" dxfId="5592" priority="813" stopIfTrue="1" operator="notEqual">
      <formula>$C7-$J7</formula>
    </cfRule>
  </conditionalFormatting>
  <conditionalFormatting sqref="J7:J10">
    <cfRule type="cellIs" dxfId="5591" priority="812" stopIfTrue="1" operator="notEqual">
      <formula>$C7-$I7</formula>
    </cfRule>
  </conditionalFormatting>
  <conditionalFormatting sqref="E12:E17">
    <cfRule type="cellIs" dxfId="5590" priority="811" stopIfTrue="1" operator="greaterThan">
      <formula>($C12)-($F12+$G12+$H12)</formula>
    </cfRule>
  </conditionalFormatting>
  <conditionalFormatting sqref="F12:F17">
    <cfRule type="cellIs" dxfId="5589" priority="810" stopIfTrue="1" operator="greaterThan">
      <formula>($C12)-($E12+$G12+$H12)</formula>
    </cfRule>
  </conditionalFormatting>
  <conditionalFormatting sqref="G12:G17">
    <cfRule type="cellIs" dxfId="5588" priority="809" stopIfTrue="1" operator="greaterThan">
      <formula>($C12)-($E12+$F12+$H12)</formula>
    </cfRule>
  </conditionalFormatting>
  <conditionalFormatting sqref="H12:H17">
    <cfRule type="cellIs" dxfId="5587" priority="808" stopIfTrue="1" operator="greaterThan">
      <formula>($C12)-($E12+$F12+$G12)</formula>
    </cfRule>
  </conditionalFormatting>
  <conditionalFormatting sqref="I12:I17">
    <cfRule type="cellIs" dxfId="5586" priority="807" stopIfTrue="1" operator="notEqual">
      <formula>$C12-$J12</formula>
    </cfRule>
  </conditionalFormatting>
  <conditionalFormatting sqref="J12:J17">
    <cfRule type="cellIs" dxfId="5585" priority="806" stopIfTrue="1" operator="notEqual">
      <formula>$C12-$I12</formula>
    </cfRule>
  </conditionalFormatting>
  <conditionalFormatting sqref="C7">
    <cfRule type="cellIs" dxfId="5584" priority="805" stopIfTrue="1" operator="greaterThan">
      <formula>$B$7</formula>
    </cfRule>
  </conditionalFormatting>
  <conditionalFormatting sqref="C8">
    <cfRule type="cellIs" dxfId="5583" priority="804" stopIfTrue="1" operator="greaterThan">
      <formula>$B$8</formula>
    </cfRule>
  </conditionalFormatting>
  <conditionalFormatting sqref="C9:C10">
    <cfRule type="cellIs" dxfId="5582" priority="803" stopIfTrue="1" operator="greaterThan">
      <formula>$B9</formula>
    </cfRule>
  </conditionalFormatting>
  <conditionalFormatting sqref="C12:C17">
    <cfRule type="cellIs" dxfId="5581" priority="802" stopIfTrue="1" operator="greaterThan">
      <formula>$B12</formula>
    </cfRule>
  </conditionalFormatting>
  <conditionalFormatting sqref="E7:E10">
    <cfRule type="cellIs" dxfId="5580" priority="801" stopIfTrue="1" operator="greaterThan">
      <formula>($C7)-($F7+$G7+$H7)</formula>
    </cfRule>
  </conditionalFormatting>
  <conditionalFormatting sqref="F7:F10">
    <cfRule type="cellIs" dxfId="5579" priority="800" stopIfTrue="1" operator="greaterThan">
      <formula>($C7)-($E7+$G7+$H7)</formula>
    </cfRule>
  </conditionalFormatting>
  <conditionalFormatting sqref="G7:G10">
    <cfRule type="cellIs" dxfId="5578" priority="799" stopIfTrue="1" operator="greaterThan">
      <formula>($C7)-($E7+$F7+$H7)</formula>
    </cfRule>
  </conditionalFormatting>
  <conditionalFormatting sqref="H7:H10">
    <cfRule type="cellIs" dxfId="5577" priority="798" stopIfTrue="1" operator="greaterThan">
      <formula>($C7)-($E7+$F7+$G7)</formula>
    </cfRule>
  </conditionalFormatting>
  <conditionalFormatting sqref="I7:I10">
    <cfRule type="cellIs" dxfId="5576" priority="797" stopIfTrue="1" operator="notEqual">
      <formula>$C7-$J7</formula>
    </cfRule>
  </conditionalFormatting>
  <conditionalFormatting sqref="J7:J10">
    <cfRule type="cellIs" dxfId="5575" priority="796" stopIfTrue="1" operator="notEqual">
      <formula>$C7-$I7</formula>
    </cfRule>
  </conditionalFormatting>
  <conditionalFormatting sqref="E12:E17">
    <cfRule type="cellIs" dxfId="5574" priority="795" stopIfTrue="1" operator="greaterThan">
      <formula>($C12)-($F12+$G12+$H12)</formula>
    </cfRule>
  </conditionalFormatting>
  <conditionalFormatting sqref="F12:F17">
    <cfRule type="cellIs" dxfId="5573" priority="794" stopIfTrue="1" operator="greaterThan">
      <formula>($C12)-($E12+$G12+$H12)</formula>
    </cfRule>
  </conditionalFormatting>
  <conditionalFormatting sqref="G12:G17">
    <cfRule type="cellIs" dxfId="5572" priority="793" stopIfTrue="1" operator="greaterThan">
      <formula>($C12)-($E12+$F12+$H12)</formula>
    </cfRule>
  </conditionalFormatting>
  <conditionalFormatting sqref="H12:H17">
    <cfRule type="cellIs" dxfId="5571" priority="792" stopIfTrue="1" operator="greaterThan">
      <formula>($C12)-($E12+$F12+$G12)</formula>
    </cfRule>
  </conditionalFormatting>
  <conditionalFormatting sqref="I12:I17">
    <cfRule type="cellIs" dxfId="5570" priority="791" stopIfTrue="1" operator="notEqual">
      <formula>$C12-$J12</formula>
    </cfRule>
  </conditionalFormatting>
  <conditionalFormatting sqref="J12:J17">
    <cfRule type="cellIs" dxfId="5569" priority="790" stopIfTrue="1" operator="notEqual">
      <formula>$C12-$I12</formula>
    </cfRule>
  </conditionalFormatting>
  <conditionalFormatting sqref="C7">
    <cfRule type="cellIs" dxfId="5568" priority="789" stopIfTrue="1" operator="greaterThan">
      <formula>$B$7</formula>
    </cfRule>
  </conditionalFormatting>
  <conditionalFormatting sqref="C8">
    <cfRule type="cellIs" dxfId="5567" priority="788" stopIfTrue="1" operator="greaterThan">
      <formula>$B$8</formula>
    </cfRule>
  </conditionalFormatting>
  <conditionalFormatting sqref="C9:C10">
    <cfRule type="cellIs" dxfId="5566" priority="787" stopIfTrue="1" operator="greaterThan">
      <formula>$B9</formula>
    </cfRule>
  </conditionalFormatting>
  <conditionalFormatting sqref="C12:C17">
    <cfRule type="cellIs" dxfId="5565" priority="786" stopIfTrue="1" operator="greaterThan">
      <formula>$B12</formula>
    </cfRule>
  </conditionalFormatting>
  <conditionalFormatting sqref="E7:E10">
    <cfRule type="cellIs" dxfId="5564" priority="785" stopIfTrue="1" operator="greaterThan">
      <formula>($C7)-($F7+$G7+$H7)</formula>
    </cfRule>
  </conditionalFormatting>
  <conditionalFormatting sqref="F7:F10">
    <cfRule type="cellIs" dxfId="5563" priority="784" stopIfTrue="1" operator="greaterThan">
      <formula>($C7)-($E7+$G7+$H7)</formula>
    </cfRule>
  </conditionalFormatting>
  <conditionalFormatting sqref="G7:G10">
    <cfRule type="cellIs" dxfId="5562" priority="783" stopIfTrue="1" operator="greaterThan">
      <formula>($C7)-($E7+$F7+$H7)</formula>
    </cfRule>
  </conditionalFormatting>
  <conditionalFormatting sqref="H7:H10">
    <cfRule type="cellIs" dxfId="5561" priority="782" stopIfTrue="1" operator="greaterThan">
      <formula>($C7)-($E7+$F7+$G7)</formula>
    </cfRule>
  </conditionalFormatting>
  <conditionalFormatting sqref="I7:I10">
    <cfRule type="cellIs" dxfId="5560" priority="781" stopIfTrue="1" operator="notEqual">
      <formula>$C7-$J7</formula>
    </cfRule>
  </conditionalFormatting>
  <conditionalFormatting sqref="J7:J10">
    <cfRule type="cellIs" dxfId="5559" priority="780" stopIfTrue="1" operator="notEqual">
      <formula>$C7-$I7</formula>
    </cfRule>
  </conditionalFormatting>
  <conditionalFormatting sqref="E12:E17">
    <cfRule type="cellIs" dxfId="5558" priority="779" stopIfTrue="1" operator="greaterThan">
      <formula>($C12)-($F12+$G12+$H12)</formula>
    </cfRule>
  </conditionalFormatting>
  <conditionalFormatting sqref="F12:F17">
    <cfRule type="cellIs" dxfId="5557" priority="778" stopIfTrue="1" operator="greaterThan">
      <formula>($C12)-($E12+$G12+$H12)</formula>
    </cfRule>
  </conditionalFormatting>
  <conditionalFormatting sqref="G12:G17">
    <cfRule type="cellIs" dxfId="5556" priority="777" stopIfTrue="1" operator="greaterThan">
      <formula>($C12)-($E12+$F12+$H12)</formula>
    </cfRule>
  </conditionalFormatting>
  <conditionalFormatting sqref="H12:H17">
    <cfRule type="cellIs" dxfId="5555" priority="776" stopIfTrue="1" operator="greaterThan">
      <formula>($C12)-($E12+$F12+$G12)</formula>
    </cfRule>
  </conditionalFormatting>
  <conditionalFormatting sqref="I12:I17">
    <cfRule type="cellIs" dxfId="5554" priority="775" stopIfTrue="1" operator="notEqual">
      <formula>$C12-$J12</formula>
    </cfRule>
  </conditionalFormatting>
  <conditionalFormatting sqref="J12:J17">
    <cfRule type="cellIs" dxfId="5553" priority="774" stopIfTrue="1" operator="notEqual">
      <formula>$C12-$I12</formula>
    </cfRule>
  </conditionalFormatting>
  <conditionalFormatting sqref="C7">
    <cfRule type="cellIs" dxfId="5552" priority="773" stopIfTrue="1" operator="greaterThan">
      <formula>$B$7</formula>
    </cfRule>
  </conditionalFormatting>
  <conditionalFormatting sqref="C8">
    <cfRule type="cellIs" dxfId="5551" priority="772" stopIfTrue="1" operator="greaterThan">
      <formula>$B$8</formula>
    </cfRule>
  </conditionalFormatting>
  <conditionalFormatting sqref="C9:C10">
    <cfRule type="cellIs" dxfId="5550" priority="771" stopIfTrue="1" operator="greaterThan">
      <formula>$B9</formula>
    </cfRule>
  </conditionalFormatting>
  <conditionalFormatting sqref="C12:C17">
    <cfRule type="cellIs" dxfId="5549" priority="770" stopIfTrue="1" operator="greaterThan">
      <formula>$B12</formula>
    </cfRule>
  </conditionalFormatting>
  <conditionalFormatting sqref="E7:E10">
    <cfRule type="cellIs" dxfId="5548" priority="769" stopIfTrue="1" operator="greaterThan">
      <formula>($C7)-($F7+$G7+$H7)</formula>
    </cfRule>
  </conditionalFormatting>
  <conditionalFormatting sqref="F7:F10">
    <cfRule type="cellIs" dxfId="5547" priority="768" stopIfTrue="1" operator="greaterThan">
      <formula>($C7)-($E7+$G7+$H7)</formula>
    </cfRule>
  </conditionalFormatting>
  <conditionalFormatting sqref="G7:G10">
    <cfRule type="cellIs" dxfId="5546" priority="767" stopIfTrue="1" operator="greaterThan">
      <formula>($C7)-($E7+$F7+$H7)</formula>
    </cfRule>
  </conditionalFormatting>
  <conditionalFormatting sqref="H7:H10">
    <cfRule type="cellIs" dxfId="5545" priority="766" stopIfTrue="1" operator="greaterThan">
      <formula>($C7)-($E7+$F7+$G7)</formula>
    </cfRule>
  </conditionalFormatting>
  <conditionalFormatting sqref="I7:I10">
    <cfRule type="cellIs" dxfId="5544" priority="765" stopIfTrue="1" operator="notEqual">
      <formula>$C7-$J7</formula>
    </cfRule>
  </conditionalFormatting>
  <conditionalFormatting sqref="J7:J10">
    <cfRule type="cellIs" dxfId="5543" priority="764" stopIfTrue="1" operator="notEqual">
      <formula>$C7-$I7</formula>
    </cfRule>
  </conditionalFormatting>
  <conditionalFormatting sqref="E12:E17">
    <cfRule type="cellIs" dxfId="5542" priority="763" stopIfTrue="1" operator="greaterThan">
      <formula>($C12)-($F12+$G12+$H12)</formula>
    </cfRule>
  </conditionalFormatting>
  <conditionalFormatting sqref="F12:F17">
    <cfRule type="cellIs" dxfId="5541" priority="762" stopIfTrue="1" operator="greaterThan">
      <formula>($C12)-($E12+$G12+$H12)</formula>
    </cfRule>
  </conditionalFormatting>
  <conditionalFormatting sqref="G12:G17">
    <cfRule type="cellIs" dxfId="5540" priority="761" stopIfTrue="1" operator="greaterThan">
      <formula>($C12)-($E12+$F12+$H12)</formula>
    </cfRule>
  </conditionalFormatting>
  <conditionalFormatting sqref="H12:H17">
    <cfRule type="cellIs" dxfId="5539" priority="760" stopIfTrue="1" operator="greaterThan">
      <formula>($C12)-($E12+$F12+$G12)</formula>
    </cfRule>
  </conditionalFormatting>
  <conditionalFormatting sqref="I12:I17">
    <cfRule type="cellIs" dxfId="5538" priority="759" stopIfTrue="1" operator="notEqual">
      <formula>$C12-$J12</formula>
    </cfRule>
  </conditionalFormatting>
  <conditionalFormatting sqref="J12:J17">
    <cfRule type="cellIs" dxfId="5537" priority="758" stopIfTrue="1" operator="notEqual">
      <formula>$C12-$I12</formula>
    </cfRule>
  </conditionalFormatting>
  <conditionalFormatting sqref="C7">
    <cfRule type="cellIs" dxfId="5536" priority="757" stopIfTrue="1" operator="greaterThan">
      <formula>$B$7</formula>
    </cfRule>
  </conditionalFormatting>
  <conditionalFormatting sqref="C8">
    <cfRule type="cellIs" dxfId="5535" priority="756" stopIfTrue="1" operator="greaterThan">
      <formula>$B$8</formula>
    </cfRule>
  </conditionalFormatting>
  <conditionalFormatting sqref="C9:C10">
    <cfRule type="cellIs" dxfId="5534" priority="755" stopIfTrue="1" operator="greaterThan">
      <formula>$B9</formula>
    </cfRule>
  </conditionalFormatting>
  <conditionalFormatting sqref="C12:C17">
    <cfRule type="cellIs" dxfId="5533" priority="754" stopIfTrue="1" operator="greaterThan">
      <formula>$B12</formula>
    </cfRule>
  </conditionalFormatting>
  <conditionalFormatting sqref="E7:E10">
    <cfRule type="cellIs" dxfId="5532" priority="753" stopIfTrue="1" operator="greaterThan">
      <formula>($C7)-($F7+$G7+$H7)</formula>
    </cfRule>
  </conditionalFormatting>
  <conditionalFormatting sqref="F7:F10">
    <cfRule type="cellIs" dxfId="5531" priority="752" stopIfTrue="1" operator="greaterThan">
      <formula>($C7)-($E7+$G7+$H7)</formula>
    </cfRule>
  </conditionalFormatting>
  <conditionalFormatting sqref="G7:G10">
    <cfRule type="cellIs" dxfId="5530" priority="751" stopIfTrue="1" operator="greaterThan">
      <formula>($C7)-($E7+$F7+$H7)</formula>
    </cfRule>
  </conditionalFormatting>
  <conditionalFormatting sqref="H7:H10">
    <cfRule type="cellIs" dxfId="5529" priority="750" stopIfTrue="1" operator="greaterThan">
      <formula>($C7)-($E7+$F7+$G7)</formula>
    </cfRule>
  </conditionalFormatting>
  <conditionalFormatting sqref="I7:I10">
    <cfRule type="cellIs" dxfId="5528" priority="749" stopIfTrue="1" operator="notEqual">
      <formula>$C7-$J7</formula>
    </cfRule>
  </conditionalFormatting>
  <conditionalFormatting sqref="J7:J10">
    <cfRule type="cellIs" dxfId="5527" priority="748" stopIfTrue="1" operator="notEqual">
      <formula>$C7-$I7</formula>
    </cfRule>
  </conditionalFormatting>
  <conditionalFormatting sqref="E12:E17">
    <cfRule type="cellIs" dxfId="5526" priority="747" stopIfTrue="1" operator="greaterThan">
      <formula>($C12)-($F12+$G12+$H12)</formula>
    </cfRule>
  </conditionalFormatting>
  <conditionalFormatting sqref="F12:F17">
    <cfRule type="cellIs" dxfId="5525" priority="746" stopIfTrue="1" operator="greaterThan">
      <formula>($C12)-($E12+$G12+$H12)</formula>
    </cfRule>
  </conditionalFormatting>
  <conditionalFormatting sqref="G12:G17">
    <cfRule type="cellIs" dxfId="5524" priority="745" stopIfTrue="1" operator="greaterThan">
      <formula>($C12)-($E12+$F12+$H12)</formula>
    </cfRule>
  </conditionalFormatting>
  <conditionalFormatting sqref="H12:H17">
    <cfRule type="cellIs" dxfId="5523" priority="744" stopIfTrue="1" operator="greaterThan">
      <formula>($C12)-($E12+$F12+$G12)</formula>
    </cfRule>
  </conditionalFormatting>
  <conditionalFormatting sqref="I12:I17">
    <cfRule type="cellIs" dxfId="5522" priority="743" stopIfTrue="1" operator="notEqual">
      <formula>$C12-$J12</formula>
    </cfRule>
  </conditionalFormatting>
  <conditionalFormatting sqref="J12:J17">
    <cfRule type="cellIs" dxfId="5521" priority="742" stopIfTrue="1" operator="notEqual">
      <formula>$C12-$I12</formula>
    </cfRule>
  </conditionalFormatting>
  <conditionalFormatting sqref="C7">
    <cfRule type="cellIs" dxfId="5520" priority="741" stopIfTrue="1" operator="greaterThan">
      <formula>$B$7</formula>
    </cfRule>
  </conditionalFormatting>
  <conditionalFormatting sqref="C8">
    <cfRule type="cellIs" dxfId="5519" priority="740" stopIfTrue="1" operator="greaterThan">
      <formula>$B$8</formula>
    </cfRule>
  </conditionalFormatting>
  <conditionalFormatting sqref="C9:C10">
    <cfRule type="cellIs" dxfId="5518" priority="739" stopIfTrue="1" operator="greaterThan">
      <formula>$B9</formula>
    </cfRule>
  </conditionalFormatting>
  <conditionalFormatting sqref="C12:C17">
    <cfRule type="cellIs" dxfId="5517" priority="738" stopIfTrue="1" operator="greaterThan">
      <formula>$B12</formula>
    </cfRule>
  </conditionalFormatting>
  <conditionalFormatting sqref="E7:E10">
    <cfRule type="cellIs" dxfId="5516" priority="737" stopIfTrue="1" operator="greaterThan">
      <formula>($C7)-($F7+$G7+$H7)</formula>
    </cfRule>
  </conditionalFormatting>
  <conditionalFormatting sqref="F7:F10">
    <cfRule type="cellIs" dxfId="5515" priority="736" stopIfTrue="1" operator="greaterThan">
      <formula>($C7)-($E7+$G7+$H7)</formula>
    </cfRule>
  </conditionalFormatting>
  <conditionalFormatting sqref="G7:G10">
    <cfRule type="cellIs" dxfId="5514" priority="735" stopIfTrue="1" operator="greaterThan">
      <formula>($C7)-($E7+$F7+$H7)</formula>
    </cfRule>
  </conditionalFormatting>
  <conditionalFormatting sqref="H7:H10">
    <cfRule type="cellIs" dxfId="5513" priority="734" stopIfTrue="1" operator="greaterThan">
      <formula>($C7)-($E7+$F7+$G7)</formula>
    </cfRule>
  </conditionalFormatting>
  <conditionalFormatting sqref="I7:I10">
    <cfRule type="cellIs" dxfId="5512" priority="733" stopIfTrue="1" operator="notEqual">
      <formula>$C7-$J7</formula>
    </cfRule>
  </conditionalFormatting>
  <conditionalFormatting sqref="J7:J10">
    <cfRule type="cellIs" dxfId="5511" priority="732" stopIfTrue="1" operator="notEqual">
      <formula>$C7-$I7</formula>
    </cfRule>
  </conditionalFormatting>
  <conditionalFormatting sqref="E12:E17">
    <cfRule type="cellIs" dxfId="5510" priority="731" stopIfTrue="1" operator="greaterThan">
      <formula>($C12)-($F12+$G12+$H12)</formula>
    </cfRule>
  </conditionalFormatting>
  <conditionalFormatting sqref="F12:F17">
    <cfRule type="cellIs" dxfId="5509" priority="730" stopIfTrue="1" operator="greaterThan">
      <formula>($C12)-($E12+$G12+$H12)</formula>
    </cfRule>
  </conditionalFormatting>
  <conditionalFormatting sqref="G12:G17">
    <cfRule type="cellIs" dxfId="5508" priority="729" stopIfTrue="1" operator="greaterThan">
      <formula>($C12)-($E12+$F12+$H12)</formula>
    </cfRule>
  </conditionalFormatting>
  <conditionalFormatting sqref="H12:H17">
    <cfRule type="cellIs" dxfId="5507" priority="728" stopIfTrue="1" operator="greaterThan">
      <formula>($C12)-($E12+$F12+$G12)</formula>
    </cfRule>
  </conditionalFormatting>
  <conditionalFormatting sqref="I12:I17">
    <cfRule type="cellIs" dxfId="5506" priority="727" stopIfTrue="1" operator="notEqual">
      <formula>$C12-$J12</formula>
    </cfRule>
  </conditionalFormatting>
  <conditionalFormatting sqref="J12:J17">
    <cfRule type="cellIs" dxfId="5505" priority="726" stopIfTrue="1" operator="notEqual">
      <formula>$C12-$I12</formula>
    </cfRule>
  </conditionalFormatting>
  <conditionalFormatting sqref="C7">
    <cfRule type="cellIs" dxfId="5504" priority="725" stopIfTrue="1" operator="greaterThan">
      <formula>$B$7</formula>
    </cfRule>
  </conditionalFormatting>
  <conditionalFormatting sqref="C8">
    <cfRule type="cellIs" dxfId="5503" priority="724" stopIfTrue="1" operator="greaterThan">
      <formula>$B$8</formula>
    </cfRule>
  </conditionalFormatting>
  <conditionalFormatting sqref="C9:C10">
    <cfRule type="cellIs" dxfId="5502" priority="723" stopIfTrue="1" operator="greaterThan">
      <formula>$B9</formula>
    </cfRule>
  </conditionalFormatting>
  <conditionalFormatting sqref="C12:C17">
    <cfRule type="cellIs" dxfId="5501" priority="722" stopIfTrue="1" operator="greaterThan">
      <formula>$B12</formula>
    </cfRule>
  </conditionalFormatting>
  <conditionalFormatting sqref="E7:E10">
    <cfRule type="cellIs" dxfId="5500" priority="721" stopIfTrue="1" operator="greaterThan">
      <formula>($C7)-($F7+$G7+$H7)</formula>
    </cfRule>
  </conditionalFormatting>
  <conditionalFormatting sqref="F7:F10">
    <cfRule type="cellIs" dxfId="5499" priority="720" stopIfTrue="1" operator="greaterThan">
      <formula>($C7)-($E7+$G7+$H7)</formula>
    </cfRule>
  </conditionalFormatting>
  <conditionalFormatting sqref="G7:G10">
    <cfRule type="cellIs" dxfId="5498" priority="719" stopIfTrue="1" operator="greaterThan">
      <formula>($C7)-($E7+$F7+$H7)</formula>
    </cfRule>
  </conditionalFormatting>
  <conditionalFormatting sqref="H7:H10">
    <cfRule type="cellIs" dxfId="5497" priority="718" stopIfTrue="1" operator="greaterThan">
      <formula>($C7)-($E7+$F7+$G7)</formula>
    </cfRule>
  </conditionalFormatting>
  <conditionalFormatting sqref="I7:I10">
    <cfRule type="cellIs" dxfId="5496" priority="717" stopIfTrue="1" operator="notEqual">
      <formula>$C7-$J7</formula>
    </cfRule>
  </conditionalFormatting>
  <conditionalFormatting sqref="J7:J10">
    <cfRule type="cellIs" dxfId="5495" priority="716" stopIfTrue="1" operator="notEqual">
      <formula>$C7-$I7</formula>
    </cfRule>
  </conditionalFormatting>
  <conditionalFormatting sqref="E12:E17">
    <cfRule type="cellIs" dxfId="5494" priority="715" stopIfTrue="1" operator="greaterThan">
      <formula>($C12)-($F12+$G12+$H12)</formula>
    </cfRule>
  </conditionalFormatting>
  <conditionalFormatting sqref="F12:F17">
    <cfRule type="cellIs" dxfId="5493" priority="714" stopIfTrue="1" operator="greaterThan">
      <formula>($C12)-($E12+$G12+$H12)</formula>
    </cfRule>
  </conditionalFormatting>
  <conditionalFormatting sqref="G12:G17">
    <cfRule type="cellIs" dxfId="5492" priority="713" stopIfTrue="1" operator="greaterThan">
      <formula>($C12)-($E12+$F12+$H12)</formula>
    </cfRule>
  </conditionalFormatting>
  <conditionalFormatting sqref="H12:H17">
    <cfRule type="cellIs" dxfId="5491" priority="712" stopIfTrue="1" operator="greaterThan">
      <formula>($C12)-($E12+$F12+$G12)</formula>
    </cfRule>
  </conditionalFormatting>
  <conditionalFormatting sqref="I12:I17">
    <cfRule type="cellIs" dxfId="5490" priority="711" stopIfTrue="1" operator="notEqual">
      <formula>$C12-$J12</formula>
    </cfRule>
  </conditionalFormatting>
  <conditionalFormatting sqref="J12:J17">
    <cfRule type="cellIs" dxfId="5489" priority="710" stopIfTrue="1" operator="notEqual">
      <formula>$C12-$I12</formula>
    </cfRule>
  </conditionalFormatting>
  <conditionalFormatting sqref="C7">
    <cfRule type="cellIs" dxfId="5488" priority="709" stopIfTrue="1" operator="greaterThan">
      <formula>$B$7</formula>
    </cfRule>
  </conditionalFormatting>
  <conditionalFormatting sqref="C8">
    <cfRule type="cellIs" dxfId="5487" priority="708" stopIfTrue="1" operator="greaterThan">
      <formula>$B$8</formula>
    </cfRule>
  </conditionalFormatting>
  <conditionalFormatting sqref="C9:C10">
    <cfRule type="cellIs" dxfId="5486" priority="707" stopIfTrue="1" operator="greaterThan">
      <formula>$B9</formula>
    </cfRule>
  </conditionalFormatting>
  <conditionalFormatting sqref="C12:C17">
    <cfRule type="cellIs" dxfId="5485" priority="706" stopIfTrue="1" operator="greaterThan">
      <formula>$B12</formula>
    </cfRule>
  </conditionalFormatting>
  <conditionalFormatting sqref="E7:E10">
    <cfRule type="cellIs" dxfId="5484" priority="705" stopIfTrue="1" operator="greaterThan">
      <formula>($C7)-($F7+$G7+$H7)</formula>
    </cfRule>
  </conditionalFormatting>
  <conditionalFormatting sqref="F7:F10">
    <cfRule type="cellIs" dxfId="5483" priority="704" stopIfTrue="1" operator="greaterThan">
      <formula>($C7)-($E7+$G7+$H7)</formula>
    </cfRule>
  </conditionalFormatting>
  <conditionalFormatting sqref="G7:G10">
    <cfRule type="cellIs" dxfId="5482" priority="703" stopIfTrue="1" operator="greaterThan">
      <formula>($C7)-($E7+$F7+$H7)</formula>
    </cfRule>
  </conditionalFormatting>
  <conditionalFormatting sqref="H7:H10">
    <cfRule type="cellIs" dxfId="5481" priority="702" stopIfTrue="1" operator="greaterThan">
      <formula>($C7)-($E7+$F7+$G7)</formula>
    </cfRule>
  </conditionalFormatting>
  <conditionalFormatting sqref="I7:I10">
    <cfRule type="cellIs" dxfId="5480" priority="701" stopIfTrue="1" operator="notEqual">
      <formula>$C7-$J7</formula>
    </cfRule>
  </conditionalFormatting>
  <conditionalFormatting sqref="J7:J10">
    <cfRule type="cellIs" dxfId="5479" priority="700" stopIfTrue="1" operator="notEqual">
      <formula>$C7-$I7</formula>
    </cfRule>
  </conditionalFormatting>
  <conditionalFormatting sqref="E12:E17">
    <cfRule type="cellIs" dxfId="5478" priority="699" stopIfTrue="1" operator="greaterThan">
      <formula>($C12)-($F12+$G12+$H12)</formula>
    </cfRule>
  </conditionalFormatting>
  <conditionalFormatting sqref="F12:F17">
    <cfRule type="cellIs" dxfId="5477" priority="698" stopIfTrue="1" operator="greaterThan">
      <formula>($C12)-($E12+$G12+$H12)</formula>
    </cfRule>
  </conditionalFormatting>
  <conditionalFormatting sqref="G12:G17">
    <cfRule type="cellIs" dxfId="5476" priority="697" stopIfTrue="1" operator="greaterThan">
      <formula>($C12)-($E12+$F12+$H12)</formula>
    </cfRule>
  </conditionalFormatting>
  <conditionalFormatting sqref="H12:H17">
    <cfRule type="cellIs" dxfId="5475" priority="696" stopIfTrue="1" operator="greaterThan">
      <formula>($C12)-($E12+$F12+$G12)</formula>
    </cfRule>
  </conditionalFormatting>
  <conditionalFormatting sqref="I12:I17">
    <cfRule type="cellIs" dxfId="5474" priority="695" stopIfTrue="1" operator="notEqual">
      <formula>$C12-$J12</formula>
    </cfRule>
  </conditionalFormatting>
  <conditionalFormatting sqref="J12:J17">
    <cfRule type="cellIs" dxfId="5473" priority="694" stopIfTrue="1" operator="notEqual">
      <formula>$C12-$I12</formula>
    </cfRule>
  </conditionalFormatting>
  <conditionalFormatting sqref="C7">
    <cfRule type="cellIs" dxfId="5472" priority="693" stopIfTrue="1" operator="greaterThan">
      <formula>$B$7</formula>
    </cfRule>
  </conditionalFormatting>
  <conditionalFormatting sqref="C8">
    <cfRule type="cellIs" dxfId="5471" priority="692" stopIfTrue="1" operator="greaterThan">
      <formula>$B$8</formula>
    </cfRule>
  </conditionalFormatting>
  <conditionalFormatting sqref="C9:C10">
    <cfRule type="cellIs" dxfId="5470" priority="691" stopIfTrue="1" operator="greaterThan">
      <formula>$B9</formula>
    </cfRule>
  </conditionalFormatting>
  <conditionalFormatting sqref="C12:C17">
    <cfRule type="cellIs" dxfId="5469" priority="690" stopIfTrue="1" operator="greaterThan">
      <formula>$B12</formula>
    </cfRule>
  </conditionalFormatting>
  <conditionalFormatting sqref="E7:E10">
    <cfRule type="cellIs" dxfId="5468" priority="689" stopIfTrue="1" operator="greaterThan">
      <formula>($C7)-($F7+$G7+$H7)</formula>
    </cfRule>
  </conditionalFormatting>
  <conditionalFormatting sqref="F7:F10">
    <cfRule type="cellIs" dxfId="5467" priority="688" stopIfTrue="1" operator="greaterThan">
      <formula>($C7)-($E7+$G7+$H7)</formula>
    </cfRule>
  </conditionalFormatting>
  <conditionalFormatting sqref="G7:G10">
    <cfRule type="cellIs" dxfId="5466" priority="687" stopIfTrue="1" operator="greaterThan">
      <formula>($C7)-($E7+$F7+$H7)</formula>
    </cfRule>
  </conditionalFormatting>
  <conditionalFormatting sqref="H7:H10">
    <cfRule type="cellIs" dxfId="5465" priority="686" stopIfTrue="1" operator="greaterThan">
      <formula>($C7)-($E7+$F7+$G7)</formula>
    </cfRule>
  </conditionalFormatting>
  <conditionalFormatting sqref="I7:I10">
    <cfRule type="cellIs" dxfId="5464" priority="685" stopIfTrue="1" operator="notEqual">
      <formula>$C7-$J7</formula>
    </cfRule>
  </conditionalFormatting>
  <conditionalFormatting sqref="J7:J10">
    <cfRule type="cellIs" dxfId="5463" priority="684" stopIfTrue="1" operator="notEqual">
      <formula>$C7-$I7</formula>
    </cfRule>
  </conditionalFormatting>
  <conditionalFormatting sqref="E12:E17">
    <cfRule type="cellIs" dxfId="5462" priority="683" stopIfTrue="1" operator="greaterThan">
      <formula>($C12)-($F12+$G12+$H12)</formula>
    </cfRule>
  </conditionalFormatting>
  <conditionalFormatting sqref="F12:F17">
    <cfRule type="cellIs" dxfId="5461" priority="682" stopIfTrue="1" operator="greaterThan">
      <formula>($C12)-($E12+$G12+$H12)</formula>
    </cfRule>
  </conditionalFormatting>
  <conditionalFormatting sqref="G12:G17">
    <cfRule type="cellIs" dxfId="5460" priority="681" stopIfTrue="1" operator="greaterThan">
      <formula>($C12)-($E12+$F12+$H12)</formula>
    </cfRule>
  </conditionalFormatting>
  <conditionalFormatting sqref="H12:H17">
    <cfRule type="cellIs" dxfId="5459" priority="680" stopIfTrue="1" operator="greaterThan">
      <formula>($C12)-($E12+$F12+$G12)</formula>
    </cfRule>
  </conditionalFormatting>
  <conditionalFormatting sqref="I12:I17">
    <cfRule type="cellIs" dxfId="5458" priority="679" stopIfTrue="1" operator="notEqual">
      <formula>$C12-$J12</formula>
    </cfRule>
  </conditionalFormatting>
  <conditionalFormatting sqref="J12:J17">
    <cfRule type="cellIs" dxfId="5457" priority="678" stopIfTrue="1" operator="notEqual">
      <formula>$C12-$I12</formula>
    </cfRule>
  </conditionalFormatting>
  <conditionalFormatting sqref="C7">
    <cfRule type="cellIs" dxfId="5456" priority="677" stopIfTrue="1" operator="greaterThan">
      <formula>$B$7</formula>
    </cfRule>
  </conditionalFormatting>
  <conditionalFormatting sqref="C8">
    <cfRule type="cellIs" dxfId="5455" priority="676" stopIfTrue="1" operator="greaterThan">
      <formula>$B$8</formula>
    </cfRule>
  </conditionalFormatting>
  <conditionalFormatting sqref="C9:C10">
    <cfRule type="cellIs" dxfId="5454" priority="675" stopIfTrue="1" operator="greaterThan">
      <formula>$B9</formula>
    </cfRule>
  </conditionalFormatting>
  <conditionalFormatting sqref="C12:C17">
    <cfRule type="cellIs" dxfId="5453" priority="674" stopIfTrue="1" operator="greaterThan">
      <formula>$B12</formula>
    </cfRule>
  </conditionalFormatting>
  <conditionalFormatting sqref="E7:E10">
    <cfRule type="cellIs" dxfId="5452" priority="673" stopIfTrue="1" operator="greaterThan">
      <formula>($C7)-($F7+$G7+$H7)</formula>
    </cfRule>
  </conditionalFormatting>
  <conditionalFormatting sqref="F7:F10">
    <cfRule type="cellIs" dxfId="5451" priority="672" stopIfTrue="1" operator="greaterThan">
      <formula>($C7)-($E7+$G7+$H7)</formula>
    </cfRule>
  </conditionalFormatting>
  <conditionalFormatting sqref="G7:G10">
    <cfRule type="cellIs" dxfId="5450" priority="671" stopIfTrue="1" operator="greaterThan">
      <formula>($C7)-($E7+$F7+$H7)</formula>
    </cfRule>
  </conditionalFormatting>
  <conditionalFormatting sqref="H7:H10">
    <cfRule type="cellIs" dxfId="5449" priority="670" stopIfTrue="1" operator="greaterThan">
      <formula>($C7)-($E7+$F7+$G7)</formula>
    </cfRule>
  </conditionalFormatting>
  <conditionalFormatting sqref="I7:I10">
    <cfRule type="cellIs" dxfId="5448" priority="669" stopIfTrue="1" operator="notEqual">
      <formula>$C7-$J7</formula>
    </cfRule>
  </conditionalFormatting>
  <conditionalFormatting sqref="J7:J10">
    <cfRule type="cellIs" dxfId="5447" priority="668" stopIfTrue="1" operator="notEqual">
      <formula>$C7-$I7</formula>
    </cfRule>
  </conditionalFormatting>
  <conditionalFormatting sqref="E12:E17">
    <cfRule type="cellIs" dxfId="5446" priority="667" stopIfTrue="1" operator="greaterThan">
      <formula>($C12)-($F12+$G12+$H12)</formula>
    </cfRule>
  </conditionalFormatting>
  <conditionalFormatting sqref="F12:F17">
    <cfRule type="cellIs" dxfId="5445" priority="666" stopIfTrue="1" operator="greaterThan">
      <formula>($C12)-($E12+$G12+$H12)</formula>
    </cfRule>
  </conditionalFormatting>
  <conditionalFormatting sqref="G12:G17">
    <cfRule type="cellIs" dxfId="5444" priority="665" stopIfTrue="1" operator="greaterThan">
      <formula>($C12)-($E12+$F12+$H12)</formula>
    </cfRule>
  </conditionalFormatting>
  <conditionalFormatting sqref="H12:H17">
    <cfRule type="cellIs" dxfId="5443" priority="664" stopIfTrue="1" operator="greaterThan">
      <formula>($C12)-($E12+$F12+$G12)</formula>
    </cfRule>
  </conditionalFormatting>
  <conditionalFormatting sqref="I12:I17">
    <cfRule type="cellIs" dxfId="5442" priority="663" stopIfTrue="1" operator="notEqual">
      <formula>$C12-$J12</formula>
    </cfRule>
  </conditionalFormatting>
  <conditionalFormatting sqref="J12:J17">
    <cfRule type="cellIs" dxfId="5441" priority="662" stopIfTrue="1" operator="notEqual">
      <formula>$C12-$I12</formula>
    </cfRule>
  </conditionalFormatting>
  <conditionalFormatting sqref="C7">
    <cfRule type="cellIs" dxfId="5440" priority="661" stopIfTrue="1" operator="greaterThan">
      <formula>$B$7</formula>
    </cfRule>
  </conditionalFormatting>
  <conditionalFormatting sqref="C8">
    <cfRule type="cellIs" dxfId="5439" priority="660" stopIfTrue="1" operator="greaterThan">
      <formula>$B$8</formula>
    </cfRule>
  </conditionalFormatting>
  <conditionalFormatting sqref="C9:C10">
    <cfRule type="cellIs" dxfId="5438" priority="659" stopIfTrue="1" operator="greaterThan">
      <formula>$B9</formula>
    </cfRule>
  </conditionalFormatting>
  <conditionalFormatting sqref="C12:C17">
    <cfRule type="cellIs" dxfId="5437" priority="658" stopIfTrue="1" operator="greaterThan">
      <formula>$B12</formula>
    </cfRule>
  </conditionalFormatting>
  <conditionalFormatting sqref="E7:E10">
    <cfRule type="cellIs" dxfId="5436" priority="657" stopIfTrue="1" operator="greaterThan">
      <formula>($C7)-($F7+$G7+$H7)</formula>
    </cfRule>
  </conditionalFormatting>
  <conditionalFormatting sqref="F7:F10">
    <cfRule type="cellIs" dxfId="5435" priority="656" stopIfTrue="1" operator="greaterThan">
      <formula>($C7)-($E7+$G7+$H7)</formula>
    </cfRule>
  </conditionalFormatting>
  <conditionalFormatting sqref="G7:G10">
    <cfRule type="cellIs" dxfId="5434" priority="655" stopIfTrue="1" operator="greaterThan">
      <formula>($C7)-($E7+$F7+$H7)</formula>
    </cfRule>
  </conditionalFormatting>
  <conditionalFormatting sqref="H7:H10">
    <cfRule type="cellIs" dxfId="5433" priority="654" stopIfTrue="1" operator="greaterThan">
      <formula>($C7)-($E7+$F7+$G7)</formula>
    </cfRule>
  </conditionalFormatting>
  <conditionalFormatting sqref="I7:I10">
    <cfRule type="cellIs" dxfId="5432" priority="653" stopIfTrue="1" operator="notEqual">
      <formula>$C7-$J7</formula>
    </cfRule>
  </conditionalFormatting>
  <conditionalFormatting sqref="J7:J10">
    <cfRule type="cellIs" dxfId="5431" priority="652" stopIfTrue="1" operator="notEqual">
      <formula>$C7-$I7</formula>
    </cfRule>
  </conditionalFormatting>
  <conditionalFormatting sqref="E12:E17">
    <cfRule type="cellIs" dxfId="5430" priority="651" stopIfTrue="1" operator="greaterThan">
      <formula>($C12)-($F12+$G12+$H12)</formula>
    </cfRule>
  </conditionalFormatting>
  <conditionalFormatting sqref="F12:F17">
    <cfRule type="cellIs" dxfId="5429" priority="650" stopIfTrue="1" operator="greaterThan">
      <formula>($C12)-($E12+$G12+$H12)</formula>
    </cfRule>
  </conditionalFormatting>
  <conditionalFormatting sqref="G12:G17">
    <cfRule type="cellIs" dxfId="5428" priority="649" stopIfTrue="1" operator="greaterThan">
      <formula>($C12)-($E12+$F12+$H12)</formula>
    </cfRule>
  </conditionalFormatting>
  <conditionalFormatting sqref="H12:H17">
    <cfRule type="cellIs" dxfId="5427" priority="648" stopIfTrue="1" operator="greaterThan">
      <formula>($C12)-($E12+$F12+$G12)</formula>
    </cfRule>
  </conditionalFormatting>
  <conditionalFormatting sqref="I12:I17">
    <cfRule type="cellIs" dxfId="5426" priority="647" stopIfTrue="1" operator="notEqual">
      <formula>$C12-$J12</formula>
    </cfRule>
  </conditionalFormatting>
  <conditionalFormatting sqref="J12:J17">
    <cfRule type="cellIs" dxfId="5425" priority="646" stopIfTrue="1" operator="notEqual">
      <formula>$C12-$I12</formula>
    </cfRule>
  </conditionalFormatting>
  <conditionalFormatting sqref="C7">
    <cfRule type="cellIs" dxfId="5424" priority="645" stopIfTrue="1" operator="greaterThan">
      <formula>$B$7</formula>
    </cfRule>
  </conditionalFormatting>
  <conditionalFormatting sqref="C8">
    <cfRule type="cellIs" dxfId="5423" priority="644" stopIfTrue="1" operator="greaterThan">
      <formula>$B$8</formula>
    </cfRule>
  </conditionalFormatting>
  <conditionalFormatting sqref="C9:C10">
    <cfRule type="cellIs" dxfId="5422" priority="643" stopIfTrue="1" operator="greaterThan">
      <formula>$B9</formula>
    </cfRule>
  </conditionalFormatting>
  <conditionalFormatting sqref="C12:C17">
    <cfRule type="cellIs" dxfId="5421" priority="642" stopIfTrue="1" operator="greaterThan">
      <formula>$B12</formula>
    </cfRule>
  </conditionalFormatting>
  <conditionalFormatting sqref="E7:E10">
    <cfRule type="cellIs" dxfId="5420" priority="641" stopIfTrue="1" operator="greaterThan">
      <formula>($C7)-($F7+$G7+$H7)</formula>
    </cfRule>
  </conditionalFormatting>
  <conditionalFormatting sqref="F7:F10">
    <cfRule type="cellIs" dxfId="5419" priority="640" stopIfTrue="1" operator="greaterThan">
      <formula>($C7)-($E7+$G7+$H7)</formula>
    </cfRule>
  </conditionalFormatting>
  <conditionalFormatting sqref="G7:G10">
    <cfRule type="cellIs" dxfId="5418" priority="639" stopIfTrue="1" operator="greaterThan">
      <formula>($C7)-($E7+$F7+$H7)</formula>
    </cfRule>
  </conditionalFormatting>
  <conditionalFormatting sqref="H7:H10">
    <cfRule type="cellIs" dxfId="5417" priority="638" stopIfTrue="1" operator="greaterThan">
      <formula>($C7)-($E7+$F7+$G7)</formula>
    </cfRule>
  </conditionalFormatting>
  <conditionalFormatting sqref="I7:I10">
    <cfRule type="cellIs" dxfId="5416" priority="637" stopIfTrue="1" operator="notEqual">
      <formula>$C7-$J7</formula>
    </cfRule>
  </conditionalFormatting>
  <conditionalFormatting sqref="J7:J10">
    <cfRule type="cellIs" dxfId="5415" priority="636" stopIfTrue="1" operator="notEqual">
      <formula>$C7-$I7</formula>
    </cfRule>
  </conditionalFormatting>
  <conditionalFormatting sqref="E12:E17">
    <cfRule type="cellIs" dxfId="5414" priority="635" stopIfTrue="1" operator="greaterThan">
      <formula>($C12)-($F12+$G12+$H12)</formula>
    </cfRule>
  </conditionalFormatting>
  <conditionalFormatting sqref="F12:F17">
    <cfRule type="cellIs" dxfId="5413" priority="634" stopIfTrue="1" operator="greaterThan">
      <formula>($C12)-($E12+$G12+$H12)</formula>
    </cfRule>
  </conditionalFormatting>
  <conditionalFormatting sqref="G12:G17">
    <cfRule type="cellIs" dxfId="5412" priority="633" stopIfTrue="1" operator="greaterThan">
      <formula>($C12)-($E12+$F12+$H12)</formula>
    </cfRule>
  </conditionalFormatting>
  <conditionalFormatting sqref="H12:H17">
    <cfRule type="cellIs" dxfId="5411" priority="632" stopIfTrue="1" operator="greaterThan">
      <formula>($C12)-($E12+$F12+$G12)</formula>
    </cfRule>
  </conditionalFormatting>
  <conditionalFormatting sqref="I12:I17">
    <cfRule type="cellIs" dxfId="5410" priority="631" stopIfTrue="1" operator="notEqual">
      <formula>$C12-$J12</formula>
    </cfRule>
  </conditionalFormatting>
  <conditionalFormatting sqref="J12:J17">
    <cfRule type="cellIs" dxfId="5409" priority="630" stopIfTrue="1" operator="notEqual">
      <formula>$C12-$I12</formula>
    </cfRule>
  </conditionalFormatting>
  <conditionalFormatting sqref="C7">
    <cfRule type="cellIs" dxfId="5408" priority="629" stopIfTrue="1" operator="greaterThan">
      <formula>$B$7</formula>
    </cfRule>
  </conditionalFormatting>
  <conditionalFormatting sqref="C8">
    <cfRule type="cellIs" dxfId="5407" priority="628" stopIfTrue="1" operator="greaterThan">
      <formula>$B$8</formula>
    </cfRule>
  </conditionalFormatting>
  <conditionalFormatting sqref="C9:C10">
    <cfRule type="cellIs" dxfId="5406" priority="627" stopIfTrue="1" operator="greaterThan">
      <formula>$B9</formula>
    </cfRule>
  </conditionalFormatting>
  <conditionalFormatting sqref="C12:C17">
    <cfRule type="cellIs" dxfId="5405" priority="626" stopIfTrue="1" operator="greaterThan">
      <formula>$B12</formula>
    </cfRule>
  </conditionalFormatting>
  <conditionalFormatting sqref="E7:E10">
    <cfRule type="cellIs" dxfId="5404" priority="625" stopIfTrue="1" operator="greaterThan">
      <formula>($C7)-($F7+$G7+$H7)</formula>
    </cfRule>
  </conditionalFormatting>
  <conditionalFormatting sqref="F7:F10">
    <cfRule type="cellIs" dxfId="5403" priority="624" stopIfTrue="1" operator="greaterThan">
      <formula>($C7)-($E7+$G7+$H7)</formula>
    </cfRule>
  </conditionalFormatting>
  <conditionalFormatting sqref="G7:G10">
    <cfRule type="cellIs" dxfId="5402" priority="623" stopIfTrue="1" operator="greaterThan">
      <formula>($C7)-($E7+$F7+$H7)</formula>
    </cfRule>
  </conditionalFormatting>
  <conditionalFormatting sqref="H7:H10">
    <cfRule type="cellIs" dxfId="5401" priority="622" stopIfTrue="1" operator="greaterThan">
      <formula>($C7)-($E7+$F7+$G7)</formula>
    </cfRule>
  </conditionalFormatting>
  <conditionalFormatting sqref="I7:I10">
    <cfRule type="cellIs" dxfId="5400" priority="621" stopIfTrue="1" operator="notEqual">
      <formula>$C7-$J7</formula>
    </cfRule>
  </conditionalFormatting>
  <conditionalFormatting sqref="J7:J10">
    <cfRule type="cellIs" dxfId="5399" priority="620" stopIfTrue="1" operator="notEqual">
      <formula>$C7-$I7</formula>
    </cfRule>
  </conditionalFormatting>
  <conditionalFormatting sqref="E12:E17">
    <cfRule type="cellIs" dxfId="5398" priority="619" stopIfTrue="1" operator="greaterThan">
      <formula>($C12)-($F12+$G12+$H12)</formula>
    </cfRule>
  </conditionalFormatting>
  <conditionalFormatting sqref="F12:F17">
    <cfRule type="cellIs" dxfId="5397" priority="618" stopIfTrue="1" operator="greaterThan">
      <formula>($C12)-($E12+$G12+$H12)</formula>
    </cfRule>
  </conditionalFormatting>
  <conditionalFormatting sqref="G12:G17">
    <cfRule type="cellIs" dxfId="5396" priority="617" stopIfTrue="1" operator="greaterThan">
      <formula>($C12)-($E12+$F12+$H12)</formula>
    </cfRule>
  </conditionalFormatting>
  <conditionalFormatting sqref="H12:H17">
    <cfRule type="cellIs" dxfId="5395" priority="616" stopIfTrue="1" operator="greaterThan">
      <formula>($C12)-($E12+$F12+$G12)</formula>
    </cfRule>
  </conditionalFormatting>
  <conditionalFormatting sqref="I12:I17">
    <cfRule type="cellIs" dxfId="5394" priority="615" stopIfTrue="1" operator="notEqual">
      <formula>$C12-$J12</formula>
    </cfRule>
  </conditionalFormatting>
  <conditionalFormatting sqref="J12:J17">
    <cfRule type="cellIs" dxfId="5393" priority="614" stopIfTrue="1" operator="notEqual">
      <formula>$C12-$I12</formula>
    </cfRule>
  </conditionalFormatting>
  <conditionalFormatting sqref="C7">
    <cfRule type="cellIs" dxfId="5392" priority="613" stopIfTrue="1" operator="greaterThan">
      <formula>$B$7</formula>
    </cfRule>
  </conditionalFormatting>
  <conditionalFormatting sqref="C8">
    <cfRule type="cellIs" dxfId="5391" priority="612" stopIfTrue="1" operator="greaterThan">
      <formula>$B$8</formula>
    </cfRule>
  </conditionalFormatting>
  <conditionalFormatting sqref="C9:C10">
    <cfRule type="cellIs" dxfId="5390" priority="611" stopIfTrue="1" operator="greaterThan">
      <formula>$B9</formula>
    </cfRule>
  </conditionalFormatting>
  <conditionalFormatting sqref="E7:E10">
    <cfRule type="cellIs" dxfId="5389" priority="610" stopIfTrue="1" operator="greaterThan">
      <formula>($C7)-($F7+$G7+$H7)</formula>
    </cfRule>
  </conditionalFormatting>
  <conditionalFormatting sqref="F7:F10">
    <cfRule type="cellIs" dxfId="5388" priority="609" stopIfTrue="1" operator="greaterThan">
      <formula>($C7)-($E7+$G7+$H7)</formula>
    </cfRule>
  </conditionalFormatting>
  <conditionalFormatting sqref="G7:G10">
    <cfRule type="cellIs" dxfId="5387" priority="608" stopIfTrue="1" operator="greaterThan">
      <formula>($C7)-($E7+$F7+$H7)</formula>
    </cfRule>
  </conditionalFormatting>
  <conditionalFormatting sqref="H7:H10">
    <cfRule type="cellIs" dxfId="5386" priority="607" stopIfTrue="1" operator="greaterThan">
      <formula>($C7)-($E7+$F7+$G7)</formula>
    </cfRule>
  </conditionalFormatting>
  <conditionalFormatting sqref="I7:I10">
    <cfRule type="cellIs" dxfId="5385" priority="606" stopIfTrue="1" operator="notEqual">
      <formula>$C7-$J7</formula>
    </cfRule>
  </conditionalFormatting>
  <conditionalFormatting sqref="J7:J10">
    <cfRule type="cellIs" dxfId="5384" priority="605" stopIfTrue="1" operator="notEqual">
      <formula>$C7-$I7</formula>
    </cfRule>
  </conditionalFormatting>
  <conditionalFormatting sqref="C12:C17">
    <cfRule type="cellIs" dxfId="5383" priority="604" stopIfTrue="1" operator="greaterThan">
      <formula>$B12</formula>
    </cfRule>
  </conditionalFormatting>
  <conditionalFormatting sqref="E12:E17">
    <cfRule type="cellIs" dxfId="5382" priority="603" stopIfTrue="1" operator="greaterThan">
      <formula>($C12)-($F12+$G12+$H12)</formula>
    </cfRule>
  </conditionalFormatting>
  <conditionalFormatting sqref="F12:F17">
    <cfRule type="cellIs" dxfId="5381" priority="602" stopIfTrue="1" operator="greaterThan">
      <formula>($C12)-($E12+$G12+$H12)</formula>
    </cfRule>
  </conditionalFormatting>
  <conditionalFormatting sqref="G12:G17">
    <cfRule type="cellIs" dxfId="5380" priority="601" stopIfTrue="1" operator="greaterThan">
      <formula>($C12)-($E12+$F12+$H12)</formula>
    </cfRule>
  </conditionalFormatting>
  <conditionalFormatting sqref="H12:H17">
    <cfRule type="cellIs" dxfId="5379" priority="600" stopIfTrue="1" operator="greaterThan">
      <formula>($C12)-($E12+$F12+$G12)</formula>
    </cfRule>
  </conditionalFormatting>
  <conditionalFormatting sqref="I12:I17">
    <cfRule type="cellIs" dxfId="5378" priority="599" stopIfTrue="1" operator="notEqual">
      <formula>$C12-$J12</formula>
    </cfRule>
  </conditionalFormatting>
  <conditionalFormatting sqref="J12:J17">
    <cfRule type="cellIs" dxfId="5377" priority="598" stopIfTrue="1" operator="notEqual">
      <formula>$C12-$I12</formula>
    </cfRule>
  </conditionalFormatting>
  <conditionalFormatting sqref="C7">
    <cfRule type="cellIs" dxfId="5376" priority="597" stopIfTrue="1" operator="greaterThan">
      <formula>$B$7</formula>
    </cfRule>
  </conditionalFormatting>
  <conditionalFormatting sqref="C8">
    <cfRule type="cellIs" dxfId="5375" priority="596" stopIfTrue="1" operator="greaterThan">
      <formula>$B$8</formula>
    </cfRule>
  </conditionalFormatting>
  <conditionalFormatting sqref="C9:C10">
    <cfRule type="cellIs" dxfId="5374" priority="595" stopIfTrue="1" operator="greaterThan">
      <formula>$B9</formula>
    </cfRule>
  </conditionalFormatting>
  <conditionalFormatting sqref="C12:C17">
    <cfRule type="cellIs" dxfId="5373" priority="594" stopIfTrue="1" operator="greaterThan">
      <formula>$B12</formula>
    </cfRule>
  </conditionalFormatting>
  <conditionalFormatting sqref="E7:E10">
    <cfRule type="cellIs" dxfId="5372" priority="593" stopIfTrue="1" operator="greaterThan">
      <formula>($C7)-($F7+$G7+$H7)</formula>
    </cfRule>
  </conditionalFormatting>
  <conditionalFormatting sqref="F7:F10">
    <cfRule type="cellIs" dxfId="5371" priority="592" stopIfTrue="1" operator="greaterThan">
      <formula>($C7)-($E7+$G7+$H7)</formula>
    </cfRule>
  </conditionalFormatting>
  <conditionalFormatting sqref="G7:G10">
    <cfRule type="cellIs" dxfId="5370" priority="591" stopIfTrue="1" operator="greaterThan">
      <formula>($C7)-($E7+$F7+$H7)</formula>
    </cfRule>
  </conditionalFormatting>
  <conditionalFormatting sqref="H7:H10">
    <cfRule type="cellIs" dxfId="5369" priority="590" stopIfTrue="1" operator="greaterThan">
      <formula>($C7)-($E7+$F7+$G7)</formula>
    </cfRule>
  </conditionalFormatting>
  <conditionalFormatting sqref="I7:I10">
    <cfRule type="cellIs" dxfId="5368" priority="589" stopIfTrue="1" operator="notEqual">
      <formula>$C7-$J7</formula>
    </cfRule>
  </conditionalFormatting>
  <conditionalFormatting sqref="J7:J10">
    <cfRule type="cellIs" dxfId="5367" priority="588" stopIfTrue="1" operator="notEqual">
      <formula>$C7-$I7</formula>
    </cfRule>
  </conditionalFormatting>
  <conditionalFormatting sqref="E12:E17">
    <cfRule type="cellIs" dxfId="5366" priority="587" stopIfTrue="1" operator="greaterThan">
      <formula>($C12)-($F12+$G12+$H12)</formula>
    </cfRule>
  </conditionalFormatting>
  <conditionalFormatting sqref="F12:F17">
    <cfRule type="cellIs" dxfId="5365" priority="586" stopIfTrue="1" operator="greaterThan">
      <formula>($C12)-($E12+$G12+$H12)</formula>
    </cfRule>
  </conditionalFormatting>
  <conditionalFormatting sqref="G12:G17">
    <cfRule type="cellIs" dxfId="5364" priority="585" stopIfTrue="1" operator="greaterThan">
      <formula>($C12)-($E12+$F12+$H12)</formula>
    </cfRule>
  </conditionalFormatting>
  <conditionalFormatting sqref="H12:H17">
    <cfRule type="cellIs" dxfId="5363" priority="584" stopIfTrue="1" operator="greaterThan">
      <formula>($C12)-($E12+$F12+$G12)</formula>
    </cfRule>
  </conditionalFormatting>
  <conditionalFormatting sqref="I12:I17">
    <cfRule type="cellIs" dxfId="5362" priority="583" stopIfTrue="1" operator="notEqual">
      <formula>$C12-$J12</formula>
    </cfRule>
  </conditionalFormatting>
  <conditionalFormatting sqref="J12:J17">
    <cfRule type="cellIs" dxfId="5361" priority="582" stopIfTrue="1" operator="notEqual">
      <formula>$C12-$I12</formula>
    </cfRule>
  </conditionalFormatting>
  <conditionalFormatting sqref="C7">
    <cfRule type="cellIs" dxfId="5360" priority="581" stopIfTrue="1" operator="greaterThan">
      <formula>$B$7</formula>
    </cfRule>
  </conditionalFormatting>
  <conditionalFormatting sqref="C8">
    <cfRule type="cellIs" dxfId="5359" priority="580" stopIfTrue="1" operator="greaterThan">
      <formula>$B$8</formula>
    </cfRule>
  </conditionalFormatting>
  <conditionalFormatting sqref="C9:C10">
    <cfRule type="cellIs" dxfId="5358" priority="579" stopIfTrue="1" operator="greaterThan">
      <formula>$B9</formula>
    </cfRule>
  </conditionalFormatting>
  <conditionalFormatting sqref="C12:C17">
    <cfRule type="cellIs" dxfId="5357" priority="578" stopIfTrue="1" operator="greaterThan">
      <formula>$B12</formula>
    </cfRule>
  </conditionalFormatting>
  <conditionalFormatting sqref="E7:E10">
    <cfRule type="cellIs" dxfId="5356" priority="577" stopIfTrue="1" operator="greaterThan">
      <formula>($C7)-($F7+$G7+$H7)</formula>
    </cfRule>
  </conditionalFormatting>
  <conditionalFormatting sqref="F7:F10">
    <cfRule type="cellIs" dxfId="5355" priority="576" stopIfTrue="1" operator="greaterThan">
      <formula>($C7)-($E7+$G7+$H7)</formula>
    </cfRule>
  </conditionalFormatting>
  <conditionalFormatting sqref="G7:G10">
    <cfRule type="cellIs" dxfId="5354" priority="575" stopIfTrue="1" operator="greaterThan">
      <formula>($C7)-($E7+$F7+$H7)</formula>
    </cfRule>
  </conditionalFormatting>
  <conditionalFormatting sqref="H7:H10">
    <cfRule type="cellIs" dxfId="5353" priority="574" stopIfTrue="1" operator="greaterThan">
      <formula>($C7)-($E7+$F7+$G7)</formula>
    </cfRule>
  </conditionalFormatting>
  <conditionalFormatting sqref="I7:I10">
    <cfRule type="cellIs" dxfId="5352" priority="573" stopIfTrue="1" operator="notEqual">
      <formula>$C7-$J7</formula>
    </cfRule>
  </conditionalFormatting>
  <conditionalFormatting sqref="J7:J10">
    <cfRule type="cellIs" dxfId="5351" priority="572" stopIfTrue="1" operator="notEqual">
      <formula>$C7-$I7</formula>
    </cfRule>
  </conditionalFormatting>
  <conditionalFormatting sqref="E12:E17">
    <cfRule type="cellIs" dxfId="5350" priority="571" stopIfTrue="1" operator="greaterThan">
      <formula>($C12)-($F12+$G12+$H12)</formula>
    </cfRule>
  </conditionalFormatting>
  <conditionalFormatting sqref="F12:F17">
    <cfRule type="cellIs" dxfId="5349" priority="570" stopIfTrue="1" operator="greaterThan">
      <formula>($C12)-($E12+$G12+$H12)</formula>
    </cfRule>
  </conditionalFormatting>
  <conditionalFormatting sqref="G12:G17">
    <cfRule type="cellIs" dxfId="5348" priority="569" stopIfTrue="1" operator="greaterThan">
      <formula>($C12)-($E12+$F12+$H12)</formula>
    </cfRule>
  </conditionalFormatting>
  <conditionalFormatting sqref="H12:H17">
    <cfRule type="cellIs" dxfId="5347" priority="568" stopIfTrue="1" operator="greaterThan">
      <formula>($C12)-($E12+$F12+$G12)</formula>
    </cfRule>
  </conditionalFormatting>
  <conditionalFormatting sqref="I12:I17">
    <cfRule type="cellIs" dxfId="5346" priority="567" stopIfTrue="1" operator="notEqual">
      <formula>$C12-$J12</formula>
    </cfRule>
  </conditionalFormatting>
  <conditionalFormatting sqref="J12:J17">
    <cfRule type="cellIs" dxfId="5345" priority="566" stopIfTrue="1" operator="notEqual">
      <formula>$C12-$I12</formula>
    </cfRule>
  </conditionalFormatting>
  <conditionalFormatting sqref="C7">
    <cfRule type="cellIs" dxfId="5344" priority="565" stopIfTrue="1" operator="greaterThan">
      <formula>$B$7</formula>
    </cfRule>
  </conditionalFormatting>
  <conditionalFormatting sqref="C8">
    <cfRule type="cellIs" dxfId="5343" priority="564" stopIfTrue="1" operator="greaterThan">
      <formula>$B$8</formula>
    </cfRule>
  </conditionalFormatting>
  <conditionalFormatting sqref="C9:C10">
    <cfRule type="cellIs" dxfId="5342" priority="563" stopIfTrue="1" operator="greaterThan">
      <formula>$B9</formula>
    </cfRule>
  </conditionalFormatting>
  <conditionalFormatting sqref="C12:C17">
    <cfRule type="cellIs" dxfId="5341" priority="562" stopIfTrue="1" operator="greaterThan">
      <formula>$B12</formula>
    </cfRule>
  </conditionalFormatting>
  <conditionalFormatting sqref="E7:E10">
    <cfRule type="cellIs" dxfId="5340" priority="561" stopIfTrue="1" operator="greaterThan">
      <formula>($C7)-($F7+$G7+$H7)</formula>
    </cfRule>
  </conditionalFormatting>
  <conditionalFormatting sqref="F7:F10">
    <cfRule type="cellIs" dxfId="5339" priority="560" stopIfTrue="1" operator="greaterThan">
      <formula>($C7)-($E7+$G7+$H7)</formula>
    </cfRule>
  </conditionalFormatting>
  <conditionalFormatting sqref="G7:G10">
    <cfRule type="cellIs" dxfId="5338" priority="559" stopIfTrue="1" operator="greaterThan">
      <formula>($C7)-($E7+$F7+$H7)</formula>
    </cfRule>
  </conditionalFormatting>
  <conditionalFormatting sqref="H7:H10">
    <cfRule type="cellIs" dxfId="5337" priority="558" stopIfTrue="1" operator="greaterThan">
      <formula>($C7)-($E7+$F7+$G7)</formula>
    </cfRule>
  </conditionalFormatting>
  <conditionalFormatting sqref="I7:I10">
    <cfRule type="cellIs" dxfId="5336" priority="557" stopIfTrue="1" operator="notEqual">
      <formula>$C7-$J7</formula>
    </cfRule>
  </conditionalFormatting>
  <conditionalFormatting sqref="J7:J10">
    <cfRule type="cellIs" dxfId="5335" priority="556" stopIfTrue="1" operator="notEqual">
      <formula>$C7-$I7</formula>
    </cfRule>
  </conditionalFormatting>
  <conditionalFormatting sqref="E12:E17">
    <cfRule type="cellIs" dxfId="5334" priority="555" stopIfTrue="1" operator="greaterThan">
      <formula>($C12)-($F12+$G12+$H12)</formula>
    </cfRule>
  </conditionalFormatting>
  <conditionalFormatting sqref="F12:F17">
    <cfRule type="cellIs" dxfId="5333" priority="554" stopIfTrue="1" operator="greaterThan">
      <formula>($C12)-($E12+$G12+$H12)</formula>
    </cfRule>
  </conditionalFormatting>
  <conditionalFormatting sqref="G12:G17">
    <cfRule type="cellIs" dxfId="5332" priority="553" stopIfTrue="1" operator="greaterThan">
      <formula>($C12)-($E12+$F12+$H12)</formula>
    </cfRule>
  </conditionalFormatting>
  <conditionalFormatting sqref="H12:H17">
    <cfRule type="cellIs" dxfId="5331" priority="552" stopIfTrue="1" operator="greaterThan">
      <formula>($C12)-($E12+$F12+$G12)</formula>
    </cfRule>
  </conditionalFormatting>
  <conditionalFormatting sqref="I12:I17">
    <cfRule type="cellIs" dxfId="5330" priority="551" stopIfTrue="1" operator="notEqual">
      <formula>$C12-$J12</formula>
    </cfRule>
  </conditionalFormatting>
  <conditionalFormatting sqref="J12:J17">
    <cfRule type="cellIs" dxfId="5329" priority="550" stopIfTrue="1" operator="notEqual">
      <formula>$C12-$I12</formula>
    </cfRule>
  </conditionalFormatting>
  <conditionalFormatting sqref="C7">
    <cfRule type="cellIs" dxfId="5328" priority="549" stopIfTrue="1" operator="greaterThan">
      <formula>$B$7</formula>
    </cfRule>
  </conditionalFormatting>
  <conditionalFormatting sqref="C8">
    <cfRule type="cellIs" dxfId="5327" priority="548" stopIfTrue="1" operator="greaterThan">
      <formula>$B$8</formula>
    </cfRule>
  </conditionalFormatting>
  <conditionalFormatting sqref="C9:C10">
    <cfRule type="cellIs" dxfId="5326" priority="547" stopIfTrue="1" operator="greaterThan">
      <formula>$B9</formula>
    </cfRule>
  </conditionalFormatting>
  <conditionalFormatting sqref="C12:C17">
    <cfRule type="cellIs" dxfId="5325" priority="546" stopIfTrue="1" operator="greaterThan">
      <formula>$B12</formula>
    </cfRule>
  </conditionalFormatting>
  <conditionalFormatting sqref="E7:E10">
    <cfRule type="cellIs" dxfId="5324" priority="545" stopIfTrue="1" operator="greaterThan">
      <formula>($C7)-($F7+$G7+$H7)</formula>
    </cfRule>
  </conditionalFormatting>
  <conditionalFormatting sqref="F7:F10">
    <cfRule type="cellIs" dxfId="5323" priority="544" stopIfTrue="1" operator="greaterThan">
      <formula>($C7)-($E7+$G7+$H7)</formula>
    </cfRule>
  </conditionalFormatting>
  <conditionalFormatting sqref="G7:G10">
    <cfRule type="cellIs" dxfId="5322" priority="543" stopIfTrue="1" operator="greaterThan">
      <formula>($C7)-($E7+$F7+$H7)</formula>
    </cfRule>
  </conditionalFormatting>
  <conditionalFormatting sqref="H7:H10">
    <cfRule type="cellIs" dxfId="5321" priority="542" stopIfTrue="1" operator="greaterThan">
      <formula>($C7)-($E7+$F7+$G7)</formula>
    </cfRule>
  </conditionalFormatting>
  <conditionalFormatting sqref="I7:I10">
    <cfRule type="cellIs" dxfId="5320" priority="541" stopIfTrue="1" operator="notEqual">
      <formula>$C7-$J7</formula>
    </cfRule>
  </conditionalFormatting>
  <conditionalFormatting sqref="J7:J10">
    <cfRule type="cellIs" dxfId="5319" priority="540" stopIfTrue="1" operator="notEqual">
      <formula>$C7-$I7</formula>
    </cfRule>
  </conditionalFormatting>
  <conditionalFormatting sqref="E12:E17">
    <cfRule type="cellIs" dxfId="5318" priority="539" stopIfTrue="1" operator="greaterThan">
      <formula>($C12)-($F12+$G12+$H12)</formula>
    </cfRule>
  </conditionalFormatting>
  <conditionalFormatting sqref="F12:F17">
    <cfRule type="cellIs" dxfId="5317" priority="538" stopIfTrue="1" operator="greaterThan">
      <formula>($C12)-($E12+$G12+$H12)</formula>
    </cfRule>
  </conditionalFormatting>
  <conditionalFormatting sqref="G12:G17">
    <cfRule type="cellIs" dxfId="5316" priority="537" stopIfTrue="1" operator="greaterThan">
      <formula>($C12)-($E12+$F12+$H12)</formula>
    </cfRule>
  </conditionalFormatting>
  <conditionalFormatting sqref="H12:H17">
    <cfRule type="cellIs" dxfId="5315" priority="536" stopIfTrue="1" operator="greaterThan">
      <formula>($C12)-($E12+$F12+$G12)</formula>
    </cfRule>
  </conditionalFormatting>
  <conditionalFormatting sqref="I12:I17">
    <cfRule type="cellIs" dxfId="5314" priority="535" stopIfTrue="1" operator="notEqual">
      <formula>$C12-$J12</formula>
    </cfRule>
  </conditionalFormatting>
  <conditionalFormatting sqref="J12:J17">
    <cfRule type="cellIs" dxfId="5313" priority="534" stopIfTrue="1" operator="notEqual">
      <formula>$C12-$I12</formula>
    </cfRule>
  </conditionalFormatting>
  <conditionalFormatting sqref="C7">
    <cfRule type="cellIs" dxfId="5312" priority="533" stopIfTrue="1" operator="greaterThan">
      <formula>$B$7</formula>
    </cfRule>
  </conditionalFormatting>
  <conditionalFormatting sqref="C8">
    <cfRule type="cellIs" dxfId="5311" priority="532" stopIfTrue="1" operator="greaterThan">
      <formula>$B$8</formula>
    </cfRule>
  </conditionalFormatting>
  <conditionalFormatting sqref="C9:C10">
    <cfRule type="cellIs" dxfId="5310" priority="531" stopIfTrue="1" operator="greaterThan">
      <formula>$B9</formula>
    </cfRule>
  </conditionalFormatting>
  <conditionalFormatting sqref="C12:C17">
    <cfRule type="cellIs" dxfId="5309" priority="530" stopIfTrue="1" operator="greaterThan">
      <formula>$B12</formula>
    </cfRule>
  </conditionalFormatting>
  <conditionalFormatting sqref="E7:E10">
    <cfRule type="cellIs" dxfId="5308" priority="529" stopIfTrue="1" operator="greaterThan">
      <formula>($C7)-($F7+$G7+$H7)</formula>
    </cfRule>
  </conditionalFormatting>
  <conditionalFormatting sqref="F7:F10">
    <cfRule type="cellIs" dxfId="5307" priority="528" stopIfTrue="1" operator="greaterThan">
      <formula>($C7)-($E7+$G7+$H7)</formula>
    </cfRule>
  </conditionalFormatting>
  <conditionalFormatting sqref="G7:G10">
    <cfRule type="cellIs" dxfId="5306" priority="527" stopIfTrue="1" operator="greaterThan">
      <formula>($C7)-($E7+$F7+$H7)</formula>
    </cfRule>
  </conditionalFormatting>
  <conditionalFormatting sqref="H7:H10">
    <cfRule type="cellIs" dxfId="5305" priority="526" stopIfTrue="1" operator="greaterThan">
      <formula>($C7)-($E7+$F7+$G7)</formula>
    </cfRule>
  </conditionalFormatting>
  <conditionalFormatting sqref="I7:I10">
    <cfRule type="cellIs" dxfId="5304" priority="525" stopIfTrue="1" operator="notEqual">
      <formula>$C7-$J7</formula>
    </cfRule>
  </conditionalFormatting>
  <conditionalFormatting sqref="J7:J10">
    <cfRule type="cellIs" dxfId="5303" priority="524" stopIfTrue="1" operator="notEqual">
      <formula>$C7-$I7</formula>
    </cfRule>
  </conditionalFormatting>
  <conditionalFormatting sqref="E12:E17">
    <cfRule type="cellIs" dxfId="5302" priority="523" stopIfTrue="1" operator="greaterThan">
      <formula>($C12)-($F12+$G12+$H12)</formula>
    </cfRule>
  </conditionalFormatting>
  <conditionalFormatting sqref="F12:F17">
    <cfRule type="cellIs" dxfId="5301" priority="522" stopIfTrue="1" operator="greaterThan">
      <formula>($C12)-($E12+$G12+$H12)</formula>
    </cfRule>
  </conditionalFormatting>
  <conditionalFormatting sqref="G12:G17">
    <cfRule type="cellIs" dxfId="5300" priority="521" stopIfTrue="1" operator="greaterThan">
      <formula>($C12)-($E12+$F12+$H12)</formula>
    </cfRule>
  </conditionalFormatting>
  <conditionalFormatting sqref="H12:H17">
    <cfRule type="cellIs" dxfId="5299" priority="520" stopIfTrue="1" operator="greaterThan">
      <formula>($C12)-($E12+$F12+$G12)</formula>
    </cfRule>
  </conditionalFormatting>
  <conditionalFormatting sqref="I12:I17">
    <cfRule type="cellIs" dxfId="5298" priority="519" stopIfTrue="1" operator="notEqual">
      <formula>$C12-$J12</formula>
    </cfRule>
  </conditionalFormatting>
  <conditionalFormatting sqref="J12:J17">
    <cfRule type="cellIs" dxfId="5297" priority="518" stopIfTrue="1" operator="notEqual">
      <formula>$C12-$I12</formula>
    </cfRule>
  </conditionalFormatting>
  <conditionalFormatting sqref="C7">
    <cfRule type="cellIs" dxfId="5296" priority="517" stopIfTrue="1" operator="greaterThan">
      <formula>$B$7</formula>
    </cfRule>
  </conditionalFormatting>
  <conditionalFormatting sqref="C8">
    <cfRule type="cellIs" dxfId="5295" priority="516" stopIfTrue="1" operator="greaterThan">
      <formula>$B$8</formula>
    </cfRule>
  </conditionalFormatting>
  <conditionalFormatting sqref="C9:C10">
    <cfRule type="cellIs" dxfId="5294" priority="515" stopIfTrue="1" operator="greaterThan">
      <formula>$B9</formula>
    </cfRule>
  </conditionalFormatting>
  <conditionalFormatting sqref="C12:C17">
    <cfRule type="cellIs" dxfId="5293" priority="514" stopIfTrue="1" operator="greaterThan">
      <formula>$B12</formula>
    </cfRule>
  </conditionalFormatting>
  <conditionalFormatting sqref="E7:E10">
    <cfRule type="cellIs" dxfId="5292" priority="513" stopIfTrue="1" operator="greaterThan">
      <formula>($C7)-($F7+$G7+$H7)</formula>
    </cfRule>
  </conditionalFormatting>
  <conditionalFormatting sqref="F7:F10">
    <cfRule type="cellIs" dxfId="5291" priority="512" stopIfTrue="1" operator="greaterThan">
      <formula>($C7)-($E7+$G7+$H7)</formula>
    </cfRule>
  </conditionalFormatting>
  <conditionalFormatting sqref="G7:G10">
    <cfRule type="cellIs" dxfId="5290" priority="511" stopIfTrue="1" operator="greaterThan">
      <formula>($C7)-($E7+$F7+$H7)</formula>
    </cfRule>
  </conditionalFormatting>
  <conditionalFormatting sqref="H7:H10">
    <cfRule type="cellIs" dxfId="5289" priority="510" stopIfTrue="1" operator="greaterThan">
      <formula>($C7)-($E7+$F7+$G7)</formula>
    </cfRule>
  </conditionalFormatting>
  <conditionalFormatting sqref="I7:I10">
    <cfRule type="cellIs" dxfId="5288" priority="509" stopIfTrue="1" operator="notEqual">
      <formula>$C7-$J7</formula>
    </cfRule>
  </conditionalFormatting>
  <conditionalFormatting sqref="J7:J10">
    <cfRule type="cellIs" dxfId="5287" priority="508" stopIfTrue="1" operator="notEqual">
      <formula>$C7-$I7</formula>
    </cfRule>
  </conditionalFormatting>
  <conditionalFormatting sqref="E12:E17">
    <cfRule type="cellIs" dxfId="5286" priority="507" stopIfTrue="1" operator="greaterThan">
      <formula>($C12)-($F12+$G12+$H12)</formula>
    </cfRule>
  </conditionalFormatting>
  <conditionalFormatting sqref="F12:F17">
    <cfRule type="cellIs" dxfId="5285" priority="506" stopIfTrue="1" operator="greaterThan">
      <formula>($C12)-($E12+$G12+$H12)</formula>
    </cfRule>
  </conditionalFormatting>
  <conditionalFormatting sqref="G12:G17">
    <cfRule type="cellIs" dxfId="5284" priority="505" stopIfTrue="1" operator="greaterThan">
      <formula>($C12)-($E12+$F12+$H12)</formula>
    </cfRule>
  </conditionalFormatting>
  <conditionalFormatting sqref="H12:H17">
    <cfRule type="cellIs" dxfId="5283" priority="504" stopIfTrue="1" operator="greaterThan">
      <formula>($C12)-($E12+$F12+$G12)</formula>
    </cfRule>
  </conditionalFormatting>
  <conditionalFormatting sqref="I12:I17">
    <cfRule type="cellIs" dxfId="5282" priority="503" stopIfTrue="1" operator="notEqual">
      <formula>$C12-$J12</formula>
    </cfRule>
  </conditionalFormatting>
  <conditionalFormatting sqref="J12:J17">
    <cfRule type="cellIs" dxfId="5281" priority="502" stopIfTrue="1" operator="notEqual">
      <formula>$C12-$I12</formula>
    </cfRule>
  </conditionalFormatting>
  <conditionalFormatting sqref="C7">
    <cfRule type="cellIs" dxfId="5280" priority="501" stopIfTrue="1" operator="greaterThan">
      <formula>$B$7</formula>
    </cfRule>
  </conditionalFormatting>
  <conditionalFormatting sqref="C8">
    <cfRule type="cellIs" dxfId="5279" priority="500" stopIfTrue="1" operator="greaterThan">
      <formula>$B$8</formula>
    </cfRule>
  </conditionalFormatting>
  <conditionalFormatting sqref="C9:C10">
    <cfRule type="cellIs" dxfId="5278" priority="499" stopIfTrue="1" operator="greaterThan">
      <formula>$B9</formula>
    </cfRule>
  </conditionalFormatting>
  <conditionalFormatting sqref="C12:C17">
    <cfRule type="cellIs" dxfId="5277" priority="498" stopIfTrue="1" operator="greaterThan">
      <formula>$B12</formula>
    </cfRule>
  </conditionalFormatting>
  <conditionalFormatting sqref="E7:E10">
    <cfRule type="cellIs" dxfId="5276" priority="497" stopIfTrue="1" operator="greaterThan">
      <formula>($C7)-($F7+$G7+$H7)</formula>
    </cfRule>
  </conditionalFormatting>
  <conditionalFormatting sqref="F7:F10">
    <cfRule type="cellIs" dxfId="5275" priority="496" stopIfTrue="1" operator="greaterThan">
      <formula>($C7)-($E7+$G7+$H7)</formula>
    </cfRule>
  </conditionalFormatting>
  <conditionalFormatting sqref="G7:G10">
    <cfRule type="cellIs" dxfId="5274" priority="495" stopIfTrue="1" operator="greaterThan">
      <formula>($C7)-($E7+$F7+$H7)</formula>
    </cfRule>
  </conditionalFormatting>
  <conditionalFormatting sqref="H7:H10">
    <cfRule type="cellIs" dxfId="5273" priority="494" stopIfTrue="1" operator="greaterThan">
      <formula>($C7)-($E7+$F7+$G7)</formula>
    </cfRule>
  </conditionalFormatting>
  <conditionalFormatting sqref="I7:I10">
    <cfRule type="cellIs" dxfId="5272" priority="493" stopIfTrue="1" operator="notEqual">
      <formula>$C7-$J7</formula>
    </cfRule>
  </conditionalFormatting>
  <conditionalFormatting sqref="J7:J10">
    <cfRule type="cellIs" dxfId="5271" priority="492" stopIfTrue="1" operator="notEqual">
      <formula>$C7-$I7</formula>
    </cfRule>
  </conditionalFormatting>
  <conditionalFormatting sqref="E12:E17">
    <cfRule type="cellIs" dxfId="5270" priority="491" stopIfTrue="1" operator="greaterThan">
      <formula>($C12)-($F12+$G12+$H12)</formula>
    </cfRule>
  </conditionalFormatting>
  <conditionalFormatting sqref="F12:F17">
    <cfRule type="cellIs" dxfId="5269" priority="490" stopIfTrue="1" operator="greaterThan">
      <formula>($C12)-($E12+$G12+$H12)</formula>
    </cfRule>
  </conditionalFormatting>
  <conditionalFormatting sqref="G12:G17">
    <cfRule type="cellIs" dxfId="5268" priority="489" stopIfTrue="1" operator="greaterThan">
      <formula>($C12)-($E12+$F12+$H12)</formula>
    </cfRule>
  </conditionalFormatting>
  <conditionalFormatting sqref="H12:H17">
    <cfRule type="cellIs" dxfId="5267" priority="488" stopIfTrue="1" operator="greaterThan">
      <formula>($C12)-($E12+$F12+$G12)</formula>
    </cfRule>
  </conditionalFormatting>
  <conditionalFormatting sqref="I12:I17">
    <cfRule type="cellIs" dxfId="5266" priority="487" stopIfTrue="1" operator="notEqual">
      <formula>$C12-$J12</formula>
    </cfRule>
  </conditionalFormatting>
  <conditionalFormatting sqref="J12:J17">
    <cfRule type="cellIs" dxfId="5265" priority="486" stopIfTrue="1" operator="notEqual">
      <formula>$C12-$I12</formula>
    </cfRule>
  </conditionalFormatting>
  <conditionalFormatting sqref="C7">
    <cfRule type="cellIs" dxfId="5264" priority="485" stopIfTrue="1" operator="greaterThan">
      <formula>$B$7</formula>
    </cfRule>
  </conditionalFormatting>
  <conditionalFormatting sqref="C8">
    <cfRule type="cellIs" dxfId="5263" priority="484" stopIfTrue="1" operator="greaterThan">
      <formula>$B$8</formula>
    </cfRule>
  </conditionalFormatting>
  <conditionalFormatting sqref="C9:C10">
    <cfRule type="cellIs" dxfId="5262" priority="483" stopIfTrue="1" operator="greaterThan">
      <formula>$B9</formula>
    </cfRule>
  </conditionalFormatting>
  <conditionalFormatting sqref="C7">
    <cfRule type="cellIs" dxfId="5261" priority="482" stopIfTrue="1" operator="greaterThan">
      <formula>$B$7</formula>
    </cfRule>
  </conditionalFormatting>
  <conditionalFormatting sqref="C8">
    <cfRule type="cellIs" dxfId="5260" priority="481" stopIfTrue="1" operator="greaterThan">
      <formula>$B$8</formula>
    </cfRule>
  </conditionalFormatting>
  <conditionalFormatting sqref="C9:C10">
    <cfRule type="cellIs" dxfId="5259" priority="480" stopIfTrue="1" operator="greaterThan">
      <formula>$B9</formula>
    </cfRule>
  </conditionalFormatting>
  <conditionalFormatting sqref="C12:C17">
    <cfRule type="cellIs" dxfId="5258" priority="479" stopIfTrue="1" operator="greaterThan">
      <formula>$B12</formula>
    </cfRule>
  </conditionalFormatting>
  <conditionalFormatting sqref="E7:E10">
    <cfRule type="cellIs" dxfId="5257" priority="478" stopIfTrue="1" operator="greaterThan">
      <formula>($C7)-($F7+$G7+$H7)</formula>
    </cfRule>
  </conditionalFormatting>
  <conditionalFormatting sqref="F7:F10">
    <cfRule type="cellIs" dxfId="5256" priority="477" stopIfTrue="1" operator="greaterThan">
      <formula>($C7)-($E7+$G7+$H7)</formula>
    </cfRule>
  </conditionalFormatting>
  <conditionalFormatting sqref="G7:G10">
    <cfRule type="cellIs" dxfId="5255" priority="476" stopIfTrue="1" operator="greaterThan">
      <formula>($C7)-($E7+$F7+$H7)</formula>
    </cfRule>
  </conditionalFormatting>
  <conditionalFormatting sqref="H7:H10">
    <cfRule type="cellIs" dxfId="5254" priority="475" stopIfTrue="1" operator="greaterThan">
      <formula>($C7)-($E7+$F7+$G7)</formula>
    </cfRule>
  </conditionalFormatting>
  <conditionalFormatting sqref="I7:I10">
    <cfRule type="cellIs" dxfId="5253" priority="474" stopIfTrue="1" operator="notEqual">
      <formula>$C7-$J7</formula>
    </cfRule>
  </conditionalFormatting>
  <conditionalFormatting sqref="J7:J10">
    <cfRule type="cellIs" dxfId="5252" priority="473" stopIfTrue="1" operator="notEqual">
      <formula>$C7-$I7</formula>
    </cfRule>
  </conditionalFormatting>
  <conditionalFormatting sqref="E12:E17">
    <cfRule type="cellIs" dxfId="5251" priority="472" stopIfTrue="1" operator="greaterThan">
      <formula>($C12)-($F12+$G12+$H12)</formula>
    </cfRule>
  </conditionalFormatting>
  <conditionalFormatting sqref="F12:F17">
    <cfRule type="cellIs" dxfId="5250" priority="471" stopIfTrue="1" operator="greaterThan">
      <formula>($C12)-($E12+$G12+$H12)</formula>
    </cfRule>
  </conditionalFormatting>
  <conditionalFormatting sqref="G12:G17">
    <cfRule type="cellIs" dxfId="5249" priority="470" stopIfTrue="1" operator="greaterThan">
      <formula>($C12)-($E12+$F12+$H12)</formula>
    </cfRule>
  </conditionalFormatting>
  <conditionalFormatting sqref="H12:H17">
    <cfRule type="cellIs" dxfId="5248" priority="469" stopIfTrue="1" operator="greaterThan">
      <formula>($C12)-($E12+$F12+$G12)</formula>
    </cfRule>
  </conditionalFormatting>
  <conditionalFormatting sqref="I12:I17">
    <cfRule type="cellIs" dxfId="5247" priority="468" stopIfTrue="1" operator="notEqual">
      <formula>$C12-$J12</formula>
    </cfRule>
  </conditionalFormatting>
  <conditionalFormatting sqref="J12:J17">
    <cfRule type="cellIs" dxfId="5246" priority="467" stopIfTrue="1" operator="notEqual">
      <formula>$C12-$I12</formula>
    </cfRule>
  </conditionalFormatting>
  <conditionalFormatting sqref="C7">
    <cfRule type="cellIs" dxfId="5245" priority="466" stopIfTrue="1" operator="greaterThan">
      <formula>$B$7</formula>
    </cfRule>
  </conditionalFormatting>
  <conditionalFormatting sqref="C8">
    <cfRule type="cellIs" dxfId="5244" priority="465" stopIfTrue="1" operator="greaterThan">
      <formula>$B$8</formula>
    </cfRule>
  </conditionalFormatting>
  <conditionalFormatting sqref="C9:C10">
    <cfRule type="cellIs" dxfId="5243" priority="464" stopIfTrue="1" operator="greaterThan">
      <formula>$B9</formula>
    </cfRule>
  </conditionalFormatting>
  <conditionalFormatting sqref="C12:C17">
    <cfRule type="cellIs" dxfId="5242" priority="463" stopIfTrue="1" operator="greaterThan">
      <formula>$B12</formula>
    </cfRule>
  </conditionalFormatting>
  <conditionalFormatting sqref="E7:E10">
    <cfRule type="cellIs" dxfId="5241" priority="462" stopIfTrue="1" operator="greaterThan">
      <formula>($C7)-($F7+$G7+$H7)</formula>
    </cfRule>
  </conditionalFormatting>
  <conditionalFormatting sqref="F7:F10">
    <cfRule type="cellIs" dxfId="5240" priority="461" stopIfTrue="1" operator="greaterThan">
      <formula>($C7)-($E7+$G7+$H7)</formula>
    </cfRule>
  </conditionalFormatting>
  <conditionalFormatting sqref="G7:G10">
    <cfRule type="cellIs" dxfId="5239" priority="460" stopIfTrue="1" operator="greaterThan">
      <formula>($C7)-($E7+$F7+$H7)</formula>
    </cfRule>
  </conditionalFormatting>
  <conditionalFormatting sqref="H7:H10">
    <cfRule type="cellIs" dxfId="5238" priority="459" stopIfTrue="1" operator="greaterThan">
      <formula>($C7)-($E7+$F7+$G7)</formula>
    </cfRule>
  </conditionalFormatting>
  <conditionalFormatting sqref="I7:I10">
    <cfRule type="cellIs" dxfId="5237" priority="458" stopIfTrue="1" operator="notEqual">
      <formula>$C7-$J7</formula>
    </cfRule>
  </conditionalFormatting>
  <conditionalFormatting sqref="J7:J10">
    <cfRule type="cellIs" dxfId="5236" priority="457" stopIfTrue="1" operator="notEqual">
      <formula>$C7-$I7</formula>
    </cfRule>
  </conditionalFormatting>
  <conditionalFormatting sqref="E12:E17">
    <cfRule type="cellIs" dxfId="5235" priority="456" stopIfTrue="1" operator="greaterThan">
      <formula>($C12)-($F12+$G12+$H12)</formula>
    </cfRule>
  </conditionalFormatting>
  <conditionalFormatting sqref="F12:F17">
    <cfRule type="cellIs" dxfId="5234" priority="455" stopIfTrue="1" operator="greaterThan">
      <formula>($C12)-($E12+$G12+$H12)</formula>
    </cfRule>
  </conditionalFormatting>
  <conditionalFormatting sqref="G12:G17">
    <cfRule type="cellIs" dxfId="5233" priority="454" stopIfTrue="1" operator="greaterThan">
      <formula>($C12)-($E12+$F12+$H12)</formula>
    </cfRule>
  </conditionalFormatting>
  <conditionalFormatting sqref="H12:H17">
    <cfRule type="cellIs" dxfId="5232" priority="453" stopIfTrue="1" operator="greaterThan">
      <formula>($C12)-($E12+$F12+$G12)</formula>
    </cfRule>
  </conditionalFormatting>
  <conditionalFormatting sqref="I12:I17">
    <cfRule type="cellIs" dxfId="5231" priority="452" stopIfTrue="1" operator="notEqual">
      <formula>$C12-$J12</formula>
    </cfRule>
  </conditionalFormatting>
  <conditionalFormatting sqref="J12:J17">
    <cfRule type="cellIs" dxfId="5230" priority="451" stopIfTrue="1" operator="notEqual">
      <formula>$C12-$I12</formula>
    </cfRule>
  </conditionalFormatting>
  <conditionalFormatting sqref="C7">
    <cfRule type="cellIs" dxfId="5229" priority="450" stopIfTrue="1" operator="greaterThan">
      <formula>$B$7</formula>
    </cfRule>
  </conditionalFormatting>
  <conditionalFormatting sqref="C8">
    <cfRule type="cellIs" dxfId="5228" priority="449" stopIfTrue="1" operator="greaterThan">
      <formula>$B$8</formula>
    </cfRule>
  </conditionalFormatting>
  <conditionalFormatting sqref="C9:C10">
    <cfRule type="cellIs" dxfId="5227" priority="448" stopIfTrue="1" operator="greaterThan">
      <formula>$B9</formula>
    </cfRule>
  </conditionalFormatting>
  <conditionalFormatting sqref="C12:C17">
    <cfRule type="cellIs" dxfId="5226" priority="447" stopIfTrue="1" operator="greaterThan">
      <formula>$B12</formula>
    </cfRule>
  </conditionalFormatting>
  <conditionalFormatting sqref="E7:E10">
    <cfRule type="cellIs" dxfId="5225" priority="446" stopIfTrue="1" operator="greaterThan">
      <formula>($C7)-($F7+$G7+$H7)</formula>
    </cfRule>
  </conditionalFormatting>
  <conditionalFormatting sqref="F7:F10">
    <cfRule type="cellIs" dxfId="5224" priority="445" stopIfTrue="1" operator="greaterThan">
      <formula>($C7)-($E7+$G7+$H7)</formula>
    </cfRule>
  </conditionalFormatting>
  <conditionalFormatting sqref="G7:G10">
    <cfRule type="cellIs" dxfId="5223" priority="444" stopIfTrue="1" operator="greaterThan">
      <formula>($C7)-($E7+$F7+$H7)</formula>
    </cfRule>
  </conditionalFormatting>
  <conditionalFormatting sqref="H7:H10">
    <cfRule type="cellIs" dxfId="5222" priority="443" stopIfTrue="1" operator="greaterThan">
      <formula>($C7)-($E7+$F7+$G7)</formula>
    </cfRule>
  </conditionalFormatting>
  <conditionalFormatting sqref="I7:I10">
    <cfRule type="cellIs" dxfId="5221" priority="442" stopIfTrue="1" operator="notEqual">
      <formula>$C7-$J7</formula>
    </cfRule>
  </conditionalFormatting>
  <conditionalFormatting sqref="J7:J10">
    <cfRule type="cellIs" dxfId="5220" priority="441" stopIfTrue="1" operator="notEqual">
      <formula>$C7-$I7</formula>
    </cfRule>
  </conditionalFormatting>
  <conditionalFormatting sqref="E12:E17">
    <cfRule type="cellIs" dxfId="5219" priority="440" stopIfTrue="1" operator="greaterThan">
      <formula>($C12)-($F12+$G12+$H12)</formula>
    </cfRule>
  </conditionalFormatting>
  <conditionalFormatting sqref="F12:F17">
    <cfRule type="cellIs" dxfId="5218" priority="439" stopIfTrue="1" operator="greaterThan">
      <formula>($C12)-($E12+$G12+$H12)</formula>
    </cfRule>
  </conditionalFormatting>
  <conditionalFormatting sqref="G12:G17">
    <cfRule type="cellIs" dxfId="5217" priority="438" stopIfTrue="1" operator="greaterThan">
      <formula>($C12)-($E12+$F12+$H12)</formula>
    </cfRule>
  </conditionalFormatting>
  <conditionalFormatting sqref="H12:H17">
    <cfRule type="cellIs" dxfId="5216" priority="437" stopIfTrue="1" operator="greaterThan">
      <formula>($C12)-($E12+$F12+$G12)</formula>
    </cfRule>
  </conditionalFormatting>
  <conditionalFormatting sqref="I12:I17">
    <cfRule type="cellIs" dxfId="5215" priority="436" stopIfTrue="1" operator="notEqual">
      <formula>$C12-$J12</formula>
    </cfRule>
  </conditionalFormatting>
  <conditionalFormatting sqref="J12:J17">
    <cfRule type="cellIs" dxfId="5214" priority="435" stopIfTrue="1" operator="notEqual">
      <formula>$C12-$I12</formula>
    </cfRule>
  </conditionalFormatting>
  <conditionalFormatting sqref="I18">
    <cfRule type="cellIs" dxfId="5213" priority="434" stopIfTrue="1" operator="notEqual">
      <formula>$C$18-$J$18</formula>
    </cfRule>
  </conditionalFormatting>
  <conditionalFormatting sqref="J18">
    <cfRule type="cellIs" dxfId="5212" priority="433" stopIfTrue="1" operator="notEqual">
      <formula>$C$18-$I$18</formula>
    </cfRule>
  </conditionalFormatting>
  <conditionalFormatting sqref="C7">
    <cfRule type="cellIs" dxfId="5211" priority="432" stopIfTrue="1" operator="greaterThan">
      <formula>$B$7</formula>
    </cfRule>
  </conditionalFormatting>
  <conditionalFormatting sqref="C8">
    <cfRule type="cellIs" dxfId="5210" priority="431" stopIfTrue="1" operator="greaterThan">
      <formula>$B$8</formula>
    </cfRule>
  </conditionalFormatting>
  <conditionalFormatting sqref="C9:C10 C12:C17">
    <cfRule type="cellIs" dxfId="5209" priority="430" stopIfTrue="1" operator="greaterThan">
      <formula>$B9</formula>
    </cfRule>
  </conditionalFormatting>
  <conditionalFormatting sqref="E7:E10 E12:E17">
    <cfRule type="cellIs" dxfId="5208" priority="429" stopIfTrue="1" operator="greaterThan">
      <formula>($C7)-($F7+$G7+$H7)</formula>
    </cfRule>
  </conditionalFormatting>
  <conditionalFormatting sqref="F7:F10 F12:F17">
    <cfRule type="cellIs" dxfId="5207" priority="428" stopIfTrue="1" operator="greaterThan">
      <formula>($C7)-($E7+$G7+$H7)</formula>
    </cfRule>
  </conditionalFormatting>
  <conditionalFormatting sqref="G7:G10 G12:G17">
    <cfRule type="cellIs" dxfId="5206" priority="427" stopIfTrue="1" operator="greaterThan">
      <formula>($C7)-($E7+$F7+$H7)</formula>
    </cfRule>
  </conditionalFormatting>
  <conditionalFormatting sqref="H7:H10 H12:H17">
    <cfRule type="cellIs" dxfId="5205" priority="426" stopIfTrue="1" operator="greaterThan">
      <formula>($C7)-($E7+$F7+$G7)</formula>
    </cfRule>
  </conditionalFormatting>
  <conditionalFormatting sqref="I7:I10 I12:I17">
    <cfRule type="cellIs" dxfId="5204" priority="425" stopIfTrue="1" operator="notEqual">
      <formula>$C7-$J7</formula>
    </cfRule>
  </conditionalFormatting>
  <conditionalFormatting sqref="J7:J10 J12:J17">
    <cfRule type="cellIs" dxfId="5203" priority="424" stopIfTrue="1" operator="notEqual">
      <formula>$C7-$I7</formula>
    </cfRule>
  </conditionalFormatting>
  <conditionalFormatting sqref="C7">
    <cfRule type="cellIs" dxfId="5202" priority="423" stopIfTrue="1" operator="greaterThan">
      <formula>$B$7</formula>
    </cfRule>
  </conditionalFormatting>
  <conditionalFormatting sqref="C8">
    <cfRule type="cellIs" dxfId="5201" priority="422" stopIfTrue="1" operator="greaterThan">
      <formula>$B$8</formula>
    </cfRule>
  </conditionalFormatting>
  <conditionalFormatting sqref="C9:C10">
    <cfRule type="cellIs" dxfId="5200" priority="421" stopIfTrue="1" operator="greaterThan">
      <formula>$B9</formula>
    </cfRule>
  </conditionalFormatting>
  <conditionalFormatting sqref="E7:E10">
    <cfRule type="cellIs" dxfId="5199" priority="420" stopIfTrue="1" operator="greaterThan">
      <formula>($C7)-($F7+$G7+$H7)</formula>
    </cfRule>
  </conditionalFormatting>
  <conditionalFormatting sqref="F7:F10">
    <cfRule type="cellIs" dxfId="5198" priority="419" stopIfTrue="1" operator="greaterThan">
      <formula>($C7)-($E7+$G7+$H7)</formula>
    </cfRule>
  </conditionalFormatting>
  <conditionalFormatting sqref="G7:G10">
    <cfRule type="cellIs" dxfId="5197" priority="418" stopIfTrue="1" operator="greaterThan">
      <formula>($C7)-($E7+$F7+$H7)</formula>
    </cfRule>
  </conditionalFormatting>
  <conditionalFormatting sqref="H7:H10">
    <cfRule type="cellIs" dxfId="5196" priority="417" stopIfTrue="1" operator="greaterThan">
      <formula>($C7)-($E7+$F7+$G7)</formula>
    </cfRule>
  </conditionalFormatting>
  <conditionalFormatting sqref="I7:I10">
    <cfRule type="cellIs" dxfId="5195" priority="416" stopIfTrue="1" operator="notEqual">
      <formula>$C7-$J7</formula>
    </cfRule>
  </conditionalFormatting>
  <conditionalFormatting sqref="J7:J10">
    <cfRule type="cellIs" dxfId="5194" priority="415" stopIfTrue="1" operator="notEqual">
      <formula>$C7-$I7</formula>
    </cfRule>
  </conditionalFormatting>
  <conditionalFormatting sqref="C12:C17">
    <cfRule type="cellIs" dxfId="5193" priority="414" stopIfTrue="1" operator="greaterThan">
      <formula>$B12</formula>
    </cfRule>
  </conditionalFormatting>
  <conditionalFormatting sqref="E12:E17">
    <cfRule type="cellIs" dxfId="5192" priority="413" stopIfTrue="1" operator="greaterThan">
      <formula>($C12)-($F12+$G12+$H12)</formula>
    </cfRule>
  </conditionalFormatting>
  <conditionalFormatting sqref="F12:F17">
    <cfRule type="cellIs" dxfId="5191" priority="412" stopIfTrue="1" operator="greaterThan">
      <formula>($C12)-($E12+$G12+$H12)</formula>
    </cfRule>
  </conditionalFormatting>
  <conditionalFormatting sqref="G12:G17">
    <cfRule type="cellIs" dxfId="5190" priority="411" stopIfTrue="1" operator="greaterThan">
      <formula>($C12)-($E12+$F12+$H12)</formula>
    </cfRule>
  </conditionalFormatting>
  <conditionalFormatting sqref="H12:H17">
    <cfRule type="cellIs" dxfId="5189" priority="410" stopIfTrue="1" operator="greaterThan">
      <formula>($C12)-($E12+$F12+$G12)</formula>
    </cfRule>
  </conditionalFormatting>
  <conditionalFormatting sqref="I12:I17">
    <cfRule type="cellIs" dxfId="5188" priority="409" stopIfTrue="1" operator="notEqual">
      <formula>$C12-$J12</formula>
    </cfRule>
  </conditionalFormatting>
  <conditionalFormatting sqref="J12:J17">
    <cfRule type="cellIs" dxfId="5187" priority="408" stopIfTrue="1" operator="notEqual">
      <formula>$C12-$I12</formula>
    </cfRule>
  </conditionalFormatting>
  <conditionalFormatting sqref="C7">
    <cfRule type="cellIs" dxfId="5186" priority="407" stopIfTrue="1" operator="greaterThan">
      <formula>$B$7</formula>
    </cfRule>
  </conditionalFormatting>
  <conditionalFormatting sqref="C8">
    <cfRule type="cellIs" dxfId="5185" priority="406" stopIfTrue="1" operator="greaterThan">
      <formula>$B$8</formula>
    </cfRule>
  </conditionalFormatting>
  <conditionalFormatting sqref="C9:C10">
    <cfRule type="cellIs" dxfId="5184" priority="405" stopIfTrue="1" operator="greaterThan">
      <formula>$B9</formula>
    </cfRule>
  </conditionalFormatting>
  <conditionalFormatting sqref="E7:E10">
    <cfRule type="cellIs" dxfId="5183" priority="404" stopIfTrue="1" operator="greaterThan">
      <formula>($C7)-($F7+$G7+$H7)</formula>
    </cfRule>
  </conditionalFormatting>
  <conditionalFormatting sqref="F7:F10">
    <cfRule type="cellIs" dxfId="5182" priority="403" stopIfTrue="1" operator="greaterThan">
      <formula>($C7)-($E7+$G7+$H7)</formula>
    </cfRule>
  </conditionalFormatting>
  <conditionalFormatting sqref="G7:G10">
    <cfRule type="cellIs" dxfId="5181" priority="402" stopIfTrue="1" operator="greaterThan">
      <formula>($C7)-($E7+$F7+$H7)</formula>
    </cfRule>
  </conditionalFormatting>
  <conditionalFormatting sqref="H7:H10">
    <cfRule type="cellIs" dxfId="5180" priority="401" stopIfTrue="1" operator="greaterThan">
      <formula>($C7)-($E7+$F7+$G7)</formula>
    </cfRule>
  </conditionalFormatting>
  <conditionalFormatting sqref="I7:I10">
    <cfRule type="cellIs" dxfId="5179" priority="400" stopIfTrue="1" operator="notEqual">
      <formula>$C7-$J7</formula>
    </cfRule>
  </conditionalFormatting>
  <conditionalFormatting sqref="J7:J10">
    <cfRule type="cellIs" dxfId="5178" priority="399" stopIfTrue="1" operator="notEqual">
      <formula>$C7-$I7</formula>
    </cfRule>
  </conditionalFormatting>
  <conditionalFormatting sqref="C12:C17">
    <cfRule type="cellIs" dxfId="5177" priority="398" stopIfTrue="1" operator="greaterThan">
      <formula>$B12</formula>
    </cfRule>
  </conditionalFormatting>
  <conditionalFormatting sqref="E12:E17">
    <cfRule type="cellIs" dxfId="5176" priority="397" stopIfTrue="1" operator="greaterThan">
      <formula>($C12)-($F12+$G12+$H12)</formula>
    </cfRule>
  </conditionalFormatting>
  <conditionalFormatting sqref="F12:F17">
    <cfRule type="cellIs" dxfId="5175" priority="396" stopIfTrue="1" operator="greaterThan">
      <formula>($C12)-($E12+$G12+$H12)</formula>
    </cfRule>
  </conditionalFormatting>
  <conditionalFormatting sqref="G12:G17">
    <cfRule type="cellIs" dxfId="5174" priority="395" stopIfTrue="1" operator="greaterThan">
      <formula>($C12)-($E12+$F12+$H12)</formula>
    </cfRule>
  </conditionalFormatting>
  <conditionalFormatting sqref="H12:H17">
    <cfRule type="cellIs" dxfId="5173" priority="394" stopIfTrue="1" operator="greaterThan">
      <formula>($C12)-($E12+$F12+$G12)</formula>
    </cfRule>
  </conditionalFormatting>
  <conditionalFormatting sqref="I12:I17">
    <cfRule type="cellIs" dxfId="5172" priority="393" stopIfTrue="1" operator="notEqual">
      <formula>$C12-$J12</formula>
    </cfRule>
  </conditionalFormatting>
  <conditionalFormatting sqref="J12:J17">
    <cfRule type="cellIs" dxfId="5171" priority="392" stopIfTrue="1" operator="notEqual">
      <formula>$C12-$I12</formula>
    </cfRule>
  </conditionalFormatting>
  <conditionalFormatting sqref="C7">
    <cfRule type="cellIs" dxfId="5170" priority="391" stopIfTrue="1" operator="greaterThan">
      <formula>$B$7</formula>
    </cfRule>
  </conditionalFormatting>
  <conditionalFormatting sqref="C8">
    <cfRule type="cellIs" dxfId="5169" priority="390" stopIfTrue="1" operator="greaterThan">
      <formula>$B$8</formula>
    </cfRule>
  </conditionalFormatting>
  <conditionalFormatting sqref="C9:C10">
    <cfRule type="cellIs" dxfId="5168" priority="389" stopIfTrue="1" operator="greaterThan">
      <formula>$B9</formula>
    </cfRule>
  </conditionalFormatting>
  <conditionalFormatting sqref="E7:E10">
    <cfRule type="cellIs" dxfId="5167" priority="388" stopIfTrue="1" operator="greaterThan">
      <formula>($C7)-($F7+$G7+$H7)</formula>
    </cfRule>
  </conditionalFormatting>
  <conditionalFormatting sqref="F7:F10">
    <cfRule type="cellIs" dxfId="5166" priority="387" stopIfTrue="1" operator="greaterThan">
      <formula>($C7)-($E7+$G7+$H7)</formula>
    </cfRule>
  </conditionalFormatting>
  <conditionalFormatting sqref="G7:G10">
    <cfRule type="cellIs" dxfId="5165" priority="386" stopIfTrue="1" operator="greaterThan">
      <formula>($C7)-($E7+$F7+$H7)</formula>
    </cfRule>
  </conditionalFormatting>
  <conditionalFormatting sqref="H7:H10">
    <cfRule type="cellIs" dxfId="5164" priority="385" stopIfTrue="1" operator="greaterThan">
      <formula>($C7)-($E7+$F7+$G7)</formula>
    </cfRule>
  </conditionalFormatting>
  <conditionalFormatting sqref="I7:I10">
    <cfRule type="cellIs" dxfId="5163" priority="384" stopIfTrue="1" operator="notEqual">
      <formula>$C7-$J7</formula>
    </cfRule>
  </conditionalFormatting>
  <conditionalFormatting sqref="J7:J10">
    <cfRule type="cellIs" dxfId="5162" priority="383" stopIfTrue="1" operator="notEqual">
      <formula>$C7-$I7</formula>
    </cfRule>
  </conditionalFormatting>
  <conditionalFormatting sqref="C12:C17">
    <cfRule type="cellIs" dxfId="5161" priority="382" stopIfTrue="1" operator="greaterThan">
      <formula>$B12</formula>
    </cfRule>
  </conditionalFormatting>
  <conditionalFormatting sqref="E12:E17">
    <cfRule type="cellIs" dxfId="5160" priority="381" stopIfTrue="1" operator="greaterThan">
      <formula>($C12)-($F12+$G12+$H12)</formula>
    </cfRule>
  </conditionalFormatting>
  <conditionalFormatting sqref="F12:F17">
    <cfRule type="cellIs" dxfId="5159" priority="380" stopIfTrue="1" operator="greaterThan">
      <formula>($C12)-($E12+$G12+$H12)</formula>
    </cfRule>
  </conditionalFormatting>
  <conditionalFormatting sqref="G12:G17">
    <cfRule type="cellIs" dxfId="5158" priority="379" stopIfTrue="1" operator="greaterThan">
      <formula>($C12)-($E12+$F12+$H12)</formula>
    </cfRule>
  </conditionalFormatting>
  <conditionalFormatting sqref="H12:H17">
    <cfRule type="cellIs" dxfId="5157" priority="378" stopIfTrue="1" operator="greaterThan">
      <formula>($C12)-($E12+$F12+$G12)</formula>
    </cfRule>
  </conditionalFormatting>
  <conditionalFormatting sqref="I12:I17">
    <cfRule type="cellIs" dxfId="5156" priority="377" stopIfTrue="1" operator="notEqual">
      <formula>$C12-$J12</formula>
    </cfRule>
  </conditionalFormatting>
  <conditionalFormatting sqref="J12:J17">
    <cfRule type="cellIs" dxfId="5155" priority="376" stopIfTrue="1" operator="notEqual">
      <formula>$C12-$I12</formula>
    </cfRule>
  </conditionalFormatting>
  <conditionalFormatting sqref="C7">
    <cfRule type="cellIs" dxfId="5154" priority="375" stopIfTrue="1" operator="greaterThan">
      <formula>$B$7</formula>
    </cfRule>
  </conditionalFormatting>
  <conditionalFormatting sqref="C8">
    <cfRule type="cellIs" dxfId="5153" priority="374" stopIfTrue="1" operator="greaterThan">
      <formula>$B$8</formula>
    </cfRule>
  </conditionalFormatting>
  <conditionalFormatting sqref="C9:C10">
    <cfRule type="cellIs" dxfId="5152" priority="373" stopIfTrue="1" operator="greaterThan">
      <formula>$B9</formula>
    </cfRule>
  </conditionalFormatting>
  <conditionalFormatting sqref="C12:C17">
    <cfRule type="cellIs" dxfId="5151" priority="372" stopIfTrue="1" operator="greaterThan">
      <formula>$B12</formula>
    </cfRule>
  </conditionalFormatting>
  <conditionalFormatting sqref="E7:E10">
    <cfRule type="cellIs" dxfId="5150" priority="371" stopIfTrue="1" operator="greaterThan">
      <formula>($C7)-($F7+$G7+$H7)</formula>
    </cfRule>
  </conditionalFormatting>
  <conditionalFormatting sqref="F7:F10">
    <cfRule type="cellIs" dxfId="5149" priority="370" stopIfTrue="1" operator="greaterThan">
      <formula>($C7)-($E7+$G7+$H7)</formula>
    </cfRule>
  </conditionalFormatting>
  <conditionalFormatting sqref="G7:G10">
    <cfRule type="cellIs" dxfId="5148" priority="369" stopIfTrue="1" operator="greaterThan">
      <formula>($C7)-($E7+$F7+$H7)</formula>
    </cfRule>
  </conditionalFormatting>
  <conditionalFormatting sqref="H7:H10">
    <cfRule type="cellIs" dxfId="5147" priority="368" stopIfTrue="1" operator="greaterThan">
      <formula>($C7)-($E7+$F7+$G7)</formula>
    </cfRule>
  </conditionalFormatting>
  <conditionalFormatting sqref="I7:I10">
    <cfRule type="cellIs" dxfId="5146" priority="367" stopIfTrue="1" operator="notEqual">
      <formula>$C7-$J7</formula>
    </cfRule>
  </conditionalFormatting>
  <conditionalFormatting sqref="J7:J10">
    <cfRule type="cellIs" dxfId="5145" priority="366" stopIfTrue="1" operator="notEqual">
      <formula>$C7-$I7</formula>
    </cfRule>
  </conditionalFormatting>
  <conditionalFormatting sqref="E12:E17">
    <cfRule type="cellIs" dxfId="5144" priority="365" stopIfTrue="1" operator="greaterThan">
      <formula>($C12)-($F12+$G12+$H12)</formula>
    </cfRule>
  </conditionalFormatting>
  <conditionalFormatting sqref="F12:F17">
    <cfRule type="cellIs" dxfId="5143" priority="364" stopIfTrue="1" operator="greaterThan">
      <formula>($C12)-($E12+$G12+$H12)</formula>
    </cfRule>
  </conditionalFormatting>
  <conditionalFormatting sqref="G12:G17">
    <cfRule type="cellIs" dxfId="5142" priority="363" stopIfTrue="1" operator="greaterThan">
      <formula>($C12)-($E12+$F12+$H12)</formula>
    </cfRule>
  </conditionalFormatting>
  <conditionalFormatting sqref="H12:H17">
    <cfRule type="cellIs" dxfId="5141" priority="362" stopIfTrue="1" operator="greaterThan">
      <formula>($C12)-($E12+$F12+$G12)</formula>
    </cfRule>
  </conditionalFormatting>
  <conditionalFormatting sqref="I12:I17">
    <cfRule type="cellIs" dxfId="5140" priority="361" stopIfTrue="1" operator="notEqual">
      <formula>$C12-$J12</formula>
    </cfRule>
  </conditionalFormatting>
  <conditionalFormatting sqref="J12:J17">
    <cfRule type="cellIs" dxfId="5139" priority="360" stopIfTrue="1" operator="notEqual">
      <formula>$C12-$I12</formula>
    </cfRule>
  </conditionalFormatting>
  <conditionalFormatting sqref="C7">
    <cfRule type="cellIs" dxfId="5138" priority="359" stopIfTrue="1" operator="greaterThan">
      <formula>$B$7</formula>
    </cfRule>
  </conditionalFormatting>
  <conditionalFormatting sqref="C8">
    <cfRule type="cellIs" dxfId="5137" priority="358" stopIfTrue="1" operator="greaterThan">
      <formula>$B$8</formula>
    </cfRule>
  </conditionalFormatting>
  <conditionalFormatting sqref="C9:C10">
    <cfRule type="cellIs" dxfId="5136" priority="357" stopIfTrue="1" operator="greaterThan">
      <formula>$B9</formula>
    </cfRule>
  </conditionalFormatting>
  <conditionalFormatting sqref="E7:E10">
    <cfRule type="cellIs" dxfId="5135" priority="356" stopIfTrue="1" operator="greaterThan">
      <formula>($C7)-($F7+$G7+$H7)</formula>
    </cfRule>
  </conditionalFormatting>
  <conditionalFormatting sqref="F7:F10">
    <cfRule type="cellIs" dxfId="5134" priority="355" stopIfTrue="1" operator="greaterThan">
      <formula>($C7)-($E7+$G7+$H7)</formula>
    </cfRule>
  </conditionalFormatting>
  <conditionalFormatting sqref="G7:G10">
    <cfRule type="cellIs" dxfId="5133" priority="354" stopIfTrue="1" operator="greaterThan">
      <formula>($C7)-($E7+$F7+$H7)</formula>
    </cfRule>
  </conditionalFormatting>
  <conditionalFormatting sqref="H7:H10">
    <cfRule type="cellIs" dxfId="5132" priority="353" stopIfTrue="1" operator="greaterThan">
      <formula>($C7)-($E7+$F7+$G7)</formula>
    </cfRule>
  </conditionalFormatting>
  <conditionalFormatting sqref="I7:I10">
    <cfRule type="cellIs" dxfId="5131" priority="352" stopIfTrue="1" operator="notEqual">
      <formula>$C7-$J7</formula>
    </cfRule>
  </conditionalFormatting>
  <conditionalFormatting sqref="J7:J10">
    <cfRule type="cellIs" dxfId="5130" priority="351" stopIfTrue="1" operator="notEqual">
      <formula>$C7-$I7</formula>
    </cfRule>
  </conditionalFormatting>
  <conditionalFormatting sqref="C12:C17">
    <cfRule type="cellIs" dxfId="5129" priority="350" stopIfTrue="1" operator="greaterThan">
      <formula>$B12</formula>
    </cfRule>
  </conditionalFormatting>
  <conditionalFormatting sqref="E12:E17">
    <cfRule type="cellIs" dxfId="5128" priority="349" stopIfTrue="1" operator="greaterThan">
      <formula>($C12)-($F12+$G12+$H12)</formula>
    </cfRule>
  </conditionalFormatting>
  <conditionalFormatting sqref="F12:F17">
    <cfRule type="cellIs" dxfId="5127" priority="348" stopIfTrue="1" operator="greaterThan">
      <formula>($C12)-($E12+$G12+$H12)</formula>
    </cfRule>
  </conditionalFormatting>
  <conditionalFormatting sqref="G12:G17">
    <cfRule type="cellIs" dxfId="5126" priority="347" stopIfTrue="1" operator="greaterThan">
      <formula>($C12)-($E12+$F12+$H12)</formula>
    </cfRule>
  </conditionalFormatting>
  <conditionalFormatting sqref="H12:H17">
    <cfRule type="cellIs" dxfId="5125" priority="346" stopIfTrue="1" operator="greaterThan">
      <formula>($C12)-($E12+$F12+$G12)</formula>
    </cfRule>
  </conditionalFormatting>
  <conditionalFormatting sqref="I12:I17">
    <cfRule type="cellIs" dxfId="5124" priority="345" stopIfTrue="1" operator="notEqual">
      <formula>$C12-$J12</formula>
    </cfRule>
  </conditionalFormatting>
  <conditionalFormatting sqref="J12:J17">
    <cfRule type="cellIs" dxfId="5123" priority="344" stopIfTrue="1" operator="notEqual">
      <formula>$C12-$I12</formula>
    </cfRule>
  </conditionalFormatting>
  <conditionalFormatting sqref="C7">
    <cfRule type="cellIs" dxfId="5122" priority="343" stopIfTrue="1" operator="greaterThan">
      <formula>$B$7</formula>
    </cfRule>
  </conditionalFormatting>
  <conditionalFormatting sqref="C8">
    <cfRule type="cellIs" dxfId="5121" priority="342" stopIfTrue="1" operator="greaterThan">
      <formula>$B$8</formula>
    </cfRule>
  </conditionalFormatting>
  <conditionalFormatting sqref="C9:C10">
    <cfRule type="cellIs" dxfId="5120" priority="341" stopIfTrue="1" operator="greaterThan">
      <formula>$B9</formula>
    </cfRule>
  </conditionalFormatting>
  <conditionalFormatting sqref="C12:C17">
    <cfRule type="cellIs" dxfId="5119" priority="340" stopIfTrue="1" operator="greaterThan">
      <formula>$B12</formula>
    </cfRule>
  </conditionalFormatting>
  <conditionalFormatting sqref="E7:E10">
    <cfRule type="cellIs" dxfId="5118" priority="339" stopIfTrue="1" operator="greaterThan">
      <formula>($C7)-($F7+$G7+$H7)</formula>
    </cfRule>
  </conditionalFormatting>
  <conditionalFormatting sqref="F7:F10">
    <cfRule type="cellIs" dxfId="5117" priority="338" stopIfTrue="1" operator="greaterThan">
      <formula>($C7)-($E7+$G7+$H7)</formula>
    </cfRule>
  </conditionalFormatting>
  <conditionalFormatting sqref="G7:G10">
    <cfRule type="cellIs" dxfId="5116" priority="337" stopIfTrue="1" operator="greaterThan">
      <formula>($C7)-($E7+$F7+$H7)</formula>
    </cfRule>
  </conditionalFormatting>
  <conditionalFormatting sqref="H7:H10">
    <cfRule type="cellIs" dxfId="5115" priority="336" stopIfTrue="1" operator="greaterThan">
      <formula>($C7)-($E7+$F7+$G7)</formula>
    </cfRule>
  </conditionalFormatting>
  <conditionalFormatting sqref="I7:I10">
    <cfRule type="cellIs" dxfId="5114" priority="335" stopIfTrue="1" operator="notEqual">
      <formula>$C7-$J7</formula>
    </cfRule>
  </conditionalFormatting>
  <conditionalFormatting sqref="J7:J10">
    <cfRule type="cellIs" dxfId="5113" priority="334" stopIfTrue="1" operator="notEqual">
      <formula>$C7-$I7</formula>
    </cfRule>
  </conditionalFormatting>
  <conditionalFormatting sqref="E12:E17">
    <cfRule type="cellIs" dxfId="5112" priority="333" stopIfTrue="1" operator="greaterThan">
      <formula>($C12)-($F12+$G12+$H12)</formula>
    </cfRule>
  </conditionalFormatting>
  <conditionalFormatting sqref="F12:F17">
    <cfRule type="cellIs" dxfId="5111" priority="332" stopIfTrue="1" operator="greaterThan">
      <formula>($C12)-($E12+$G12+$H12)</formula>
    </cfRule>
  </conditionalFormatting>
  <conditionalFormatting sqref="G12:G17">
    <cfRule type="cellIs" dxfId="5110" priority="331" stopIfTrue="1" operator="greaterThan">
      <formula>($C12)-($E12+$F12+$H12)</formula>
    </cfRule>
  </conditionalFormatting>
  <conditionalFormatting sqref="H12:H17">
    <cfRule type="cellIs" dxfId="5109" priority="330" stopIfTrue="1" operator="greaterThan">
      <formula>($C12)-($E12+$F12+$G12)</formula>
    </cfRule>
  </conditionalFormatting>
  <conditionalFormatting sqref="I12:I17">
    <cfRule type="cellIs" dxfId="5108" priority="329" stopIfTrue="1" operator="notEqual">
      <formula>$C12-$J12</formula>
    </cfRule>
  </conditionalFormatting>
  <conditionalFormatting sqref="J12:J17">
    <cfRule type="cellIs" dxfId="5107" priority="328" stopIfTrue="1" operator="notEqual">
      <formula>$C12-$I12</formula>
    </cfRule>
  </conditionalFormatting>
  <conditionalFormatting sqref="C7">
    <cfRule type="cellIs" dxfId="5106" priority="327" stopIfTrue="1" operator="greaterThan">
      <formula>$B$7</formula>
    </cfRule>
  </conditionalFormatting>
  <conditionalFormatting sqref="C8">
    <cfRule type="cellIs" dxfId="5105" priority="326" stopIfTrue="1" operator="greaterThan">
      <formula>$B$8</formula>
    </cfRule>
  </conditionalFormatting>
  <conditionalFormatting sqref="C9:C10">
    <cfRule type="cellIs" dxfId="5104" priority="325" stopIfTrue="1" operator="greaterThan">
      <formula>$B9</formula>
    </cfRule>
  </conditionalFormatting>
  <conditionalFormatting sqref="C12:C17">
    <cfRule type="cellIs" dxfId="5103" priority="324" stopIfTrue="1" operator="greaterThan">
      <formula>$B12</formula>
    </cfRule>
  </conditionalFormatting>
  <conditionalFormatting sqref="E7:E10">
    <cfRule type="cellIs" dxfId="5102" priority="323" stopIfTrue="1" operator="greaterThan">
      <formula>($C7)-($F7+$G7+$H7)</formula>
    </cfRule>
  </conditionalFormatting>
  <conditionalFormatting sqref="F7:F10">
    <cfRule type="cellIs" dxfId="5101" priority="322" stopIfTrue="1" operator="greaterThan">
      <formula>($C7)-($E7+$G7+$H7)</formula>
    </cfRule>
  </conditionalFormatting>
  <conditionalFormatting sqref="G7:G10">
    <cfRule type="cellIs" dxfId="5100" priority="321" stopIfTrue="1" operator="greaterThan">
      <formula>($C7)-($E7+$F7+$H7)</formula>
    </cfRule>
  </conditionalFormatting>
  <conditionalFormatting sqref="H7:H10">
    <cfRule type="cellIs" dxfId="5099" priority="320" stopIfTrue="1" operator="greaterThan">
      <formula>($C7)-($E7+$F7+$G7)</formula>
    </cfRule>
  </conditionalFormatting>
  <conditionalFormatting sqref="I7:I10">
    <cfRule type="cellIs" dxfId="5098" priority="319" stopIfTrue="1" operator="notEqual">
      <formula>$C7-$J7</formula>
    </cfRule>
  </conditionalFormatting>
  <conditionalFormatting sqref="J7:J10">
    <cfRule type="cellIs" dxfId="5097" priority="318" stopIfTrue="1" operator="notEqual">
      <formula>$C7-$I7</formula>
    </cfRule>
  </conditionalFormatting>
  <conditionalFormatting sqref="E12:E17">
    <cfRule type="cellIs" dxfId="5096" priority="317" stopIfTrue="1" operator="greaterThan">
      <formula>($C12)-($F12+$G12+$H12)</formula>
    </cfRule>
  </conditionalFormatting>
  <conditionalFormatting sqref="F12:F17">
    <cfRule type="cellIs" dxfId="5095" priority="316" stopIfTrue="1" operator="greaterThan">
      <formula>($C12)-($E12+$G12+$H12)</formula>
    </cfRule>
  </conditionalFormatting>
  <conditionalFormatting sqref="G12:G17">
    <cfRule type="cellIs" dxfId="5094" priority="315" stopIfTrue="1" operator="greaterThan">
      <formula>($C12)-($E12+$F12+$H12)</formula>
    </cfRule>
  </conditionalFormatting>
  <conditionalFormatting sqref="H12:H17">
    <cfRule type="cellIs" dxfId="5093" priority="314" stopIfTrue="1" operator="greaterThan">
      <formula>($C12)-($E12+$F12+$G12)</formula>
    </cfRule>
  </conditionalFormatting>
  <conditionalFormatting sqref="I12:I17">
    <cfRule type="cellIs" dxfId="5092" priority="313" stopIfTrue="1" operator="notEqual">
      <formula>$C12-$J12</formula>
    </cfRule>
  </conditionalFormatting>
  <conditionalFormatting sqref="J12:J17">
    <cfRule type="cellIs" dxfId="5091" priority="312" stopIfTrue="1" operator="notEqual">
      <formula>$C12-$I12</formula>
    </cfRule>
  </conditionalFormatting>
  <conditionalFormatting sqref="C7">
    <cfRule type="cellIs" dxfId="5090" priority="311" stopIfTrue="1" operator="greaterThan">
      <formula>$B$7</formula>
    </cfRule>
  </conditionalFormatting>
  <conditionalFormatting sqref="C8">
    <cfRule type="cellIs" dxfId="5089" priority="310" stopIfTrue="1" operator="greaterThan">
      <formula>$B$8</formula>
    </cfRule>
  </conditionalFormatting>
  <conditionalFormatting sqref="C9:C10">
    <cfRule type="cellIs" dxfId="5088" priority="309" stopIfTrue="1" operator="greaterThan">
      <formula>$B9</formula>
    </cfRule>
  </conditionalFormatting>
  <conditionalFormatting sqref="C12:C17">
    <cfRule type="cellIs" dxfId="5087" priority="308" stopIfTrue="1" operator="greaterThan">
      <formula>$B12</formula>
    </cfRule>
  </conditionalFormatting>
  <conditionalFormatting sqref="E7:E10">
    <cfRule type="cellIs" dxfId="5086" priority="307" stopIfTrue="1" operator="greaterThan">
      <formula>($C7)-($F7+$G7+$H7)</formula>
    </cfRule>
  </conditionalFormatting>
  <conditionalFormatting sqref="F7:F10">
    <cfRule type="cellIs" dxfId="5085" priority="306" stopIfTrue="1" operator="greaterThan">
      <formula>($C7)-($E7+$G7+$H7)</formula>
    </cfRule>
  </conditionalFormatting>
  <conditionalFormatting sqref="G7:G10">
    <cfRule type="cellIs" dxfId="5084" priority="305" stopIfTrue="1" operator="greaterThan">
      <formula>($C7)-($E7+$F7+$H7)</formula>
    </cfRule>
  </conditionalFormatting>
  <conditionalFormatting sqref="H7:H10">
    <cfRule type="cellIs" dxfId="5083" priority="304" stopIfTrue="1" operator="greaterThan">
      <formula>($C7)-($E7+$F7+$G7)</formula>
    </cfRule>
  </conditionalFormatting>
  <conditionalFormatting sqref="I7:I10">
    <cfRule type="cellIs" dxfId="5082" priority="303" stopIfTrue="1" operator="notEqual">
      <formula>$C7-$J7</formula>
    </cfRule>
  </conditionalFormatting>
  <conditionalFormatting sqref="J7:J10">
    <cfRule type="cellIs" dxfId="5081" priority="302" stopIfTrue="1" operator="notEqual">
      <formula>$C7-$I7</formula>
    </cfRule>
  </conditionalFormatting>
  <conditionalFormatting sqref="E12:E17">
    <cfRule type="cellIs" dxfId="5080" priority="301" stopIfTrue="1" operator="greaterThan">
      <formula>($C12)-($F12+$G12+$H12)</formula>
    </cfRule>
  </conditionalFormatting>
  <conditionalFormatting sqref="F12:F17">
    <cfRule type="cellIs" dxfId="5079" priority="300" stopIfTrue="1" operator="greaterThan">
      <formula>($C12)-($E12+$G12+$H12)</formula>
    </cfRule>
  </conditionalFormatting>
  <conditionalFormatting sqref="G12:G17">
    <cfRule type="cellIs" dxfId="5078" priority="299" stopIfTrue="1" operator="greaterThan">
      <formula>($C12)-($E12+$F12+$H12)</formula>
    </cfRule>
  </conditionalFormatting>
  <conditionalFormatting sqref="H12:H17">
    <cfRule type="cellIs" dxfId="5077" priority="298" stopIfTrue="1" operator="greaterThan">
      <formula>($C12)-($E12+$F12+$G12)</formula>
    </cfRule>
  </conditionalFormatting>
  <conditionalFormatting sqref="I12:I17">
    <cfRule type="cellIs" dxfId="5076" priority="297" stopIfTrue="1" operator="notEqual">
      <formula>$C12-$J12</formula>
    </cfRule>
  </conditionalFormatting>
  <conditionalFormatting sqref="J12:J17">
    <cfRule type="cellIs" dxfId="5075" priority="296" stopIfTrue="1" operator="notEqual">
      <formula>$C12-$I12</formula>
    </cfRule>
  </conditionalFormatting>
  <conditionalFormatting sqref="C7">
    <cfRule type="cellIs" dxfId="5074" priority="295" stopIfTrue="1" operator="greaterThan">
      <formula>$B$7</formula>
    </cfRule>
  </conditionalFormatting>
  <conditionalFormatting sqref="C8">
    <cfRule type="cellIs" dxfId="5073" priority="294" stopIfTrue="1" operator="greaterThan">
      <formula>$B$8</formula>
    </cfRule>
  </conditionalFormatting>
  <conditionalFormatting sqref="C9:C10">
    <cfRule type="cellIs" dxfId="5072" priority="293" stopIfTrue="1" operator="greaterThan">
      <formula>$B9</formula>
    </cfRule>
  </conditionalFormatting>
  <conditionalFormatting sqref="C12:C17">
    <cfRule type="cellIs" dxfId="5071" priority="292" stopIfTrue="1" operator="greaterThan">
      <formula>$B12</formula>
    </cfRule>
  </conditionalFormatting>
  <conditionalFormatting sqref="E7:E10">
    <cfRule type="cellIs" dxfId="5070" priority="291" stopIfTrue="1" operator="greaterThan">
      <formula>($C7)-($F7+$G7+$H7)</formula>
    </cfRule>
  </conditionalFormatting>
  <conditionalFormatting sqref="F7:F10">
    <cfRule type="cellIs" dxfId="5069" priority="290" stopIfTrue="1" operator="greaterThan">
      <formula>($C7)-($E7+$G7+$H7)</formula>
    </cfRule>
  </conditionalFormatting>
  <conditionalFormatting sqref="G7:G10">
    <cfRule type="cellIs" dxfId="5068" priority="289" stopIfTrue="1" operator="greaterThan">
      <formula>($C7)-($E7+$F7+$H7)</formula>
    </cfRule>
  </conditionalFormatting>
  <conditionalFormatting sqref="H7:H10">
    <cfRule type="cellIs" dxfId="5067" priority="288" stopIfTrue="1" operator="greaterThan">
      <formula>($C7)-($E7+$F7+$G7)</formula>
    </cfRule>
  </conditionalFormatting>
  <conditionalFormatting sqref="I7:I10">
    <cfRule type="cellIs" dxfId="5066" priority="287" stopIfTrue="1" operator="notEqual">
      <formula>$C7-$J7</formula>
    </cfRule>
  </conditionalFormatting>
  <conditionalFormatting sqref="J7:J10">
    <cfRule type="cellIs" dxfId="5065" priority="286" stopIfTrue="1" operator="notEqual">
      <formula>$C7-$I7</formula>
    </cfRule>
  </conditionalFormatting>
  <conditionalFormatting sqref="E12:E17">
    <cfRule type="cellIs" dxfId="5064" priority="285" stopIfTrue="1" operator="greaterThan">
      <formula>($C12)-($F12+$G12+$H12)</formula>
    </cfRule>
  </conditionalFormatting>
  <conditionalFormatting sqref="F12:F17">
    <cfRule type="cellIs" dxfId="5063" priority="284" stopIfTrue="1" operator="greaterThan">
      <formula>($C12)-($E12+$G12+$H12)</formula>
    </cfRule>
  </conditionalFormatting>
  <conditionalFormatting sqref="G12:G17">
    <cfRule type="cellIs" dxfId="5062" priority="283" stopIfTrue="1" operator="greaterThan">
      <formula>($C12)-($E12+$F12+$H12)</formula>
    </cfRule>
  </conditionalFormatting>
  <conditionalFormatting sqref="H12:H17">
    <cfRule type="cellIs" dxfId="5061" priority="282" stopIfTrue="1" operator="greaterThan">
      <formula>($C12)-($E12+$F12+$G12)</formula>
    </cfRule>
  </conditionalFormatting>
  <conditionalFormatting sqref="I12:I17">
    <cfRule type="cellIs" dxfId="5060" priority="281" stopIfTrue="1" operator="notEqual">
      <formula>$C12-$J12</formula>
    </cfRule>
  </conditionalFormatting>
  <conditionalFormatting sqref="J12:J17">
    <cfRule type="cellIs" dxfId="5059" priority="280" stopIfTrue="1" operator="notEqual">
      <formula>$C12-$I12</formula>
    </cfRule>
  </conditionalFormatting>
  <conditionalFormatting sqref="C7">
    <cfRule type="cellIs" dxfId="5058" priority="279" stopIfTrue="1" operator="greaterThan">
      <formula>$B$7</formula>
    </cfRule>
  </conditionalFormatting>
  <conditionalFormatting sqref="C8">
    <cfRule type="cellIs" dxfId="5057" priority="278" stopIfTrue="1" operator="greaterThan">
      <formula>$B$8</formula>
    </cfRule>
  </conditionalFormatting>
  <conditionalFormatting sqref="C9:C10">
    <cfRule type="cellIs" dxfId="5056" priority="277" stopIfTrue="1" operator="greaterThan">
      <formula>$B9</formula>
    </cfRule>
  </conditionalFormatting>
  <conditionalFormatting sqref="C12:C17">
    <cfRule type="cellIs" dxfId="5055" priority="276" stopIfTrue="1" operator="greaterThan">
      <formula>$B12</formula>
    </cfRule>
  </conditionalFormatting>
  <conditionalFormatting sqref="E7:E10">
    <cfRule type="cellIs" dxfId="5054" priority="275" stopIfTrue="1" operator="greaterThan">
      <formula>($C7)-($F7+$G7+$H7)</formula>
    </cfRule>
  </conditionalFormatting>
  <conditionalFormatting sqref="F7:F10">
    <cfRule type="cellIs" dxfId="5053" priority="274" stopIfTrue="1" operator="greaterThan">
      <formula>($C7)-($E7+$G7+$H7)</formula>
    </cfRule>
  </conditionalFormatting>
  <conditionalFormatting sqref="G7:G10">
    <cfRule type="cellIs" dxfId="5052" priority="273" stopIfTrue="1" operator="greaterThan">
      <formula>($C7)-($E7+$F7+$H7)</formula>
    </cfRule>
  </conditionalFormatting>
  <conditionalFormatting sqref="H7:H10">
    <cfRule type="cellIs" dxfId="5051" priority="272" stopIfTrue="1" operator="greaterThan">
      <formula>($C7)-($E7+$F7+$G7)</formula>
    </cfRule>
  </conditionalFormatting>
  <conditionalFormatting sqref="I7:I10">
    <cfRule type="cellIs" dxfId="5050" priority="271" stopIfTrue="1" operator="notEqual">
      <formula>$C7-$J7</formula>
    </cfRule>
  </conditionalFormatting>
  <conditionalFormatting sqref="J7:J10">
    <cfRule type="cellIs" dxfId="5049" priority="270" stopIfTrue="1" operator="notEqual">
      <formula>$C7-$I7</formula>
    </cfRule>
  </conditionalFormatting>
  <conditionalFormatting sqref="E12:E17">
    <cfRule type="cellIs" dxfId="5048" priority="269" stopIfTrue="1" operator="greaterThan">
      <formula>($C12)-($F12+$G12+$H12)</formula>
    </cfRule>
  </conditionalFormatting>
  <conditionalFormatting sqref="F12:F17">
    <cfRule type="cellIs" dxfId="5047" priority="268" stopIfTrue="1" operator="greaterThan">
      <formula>($C12)-($E12+$G12+$H12)</formula>
    </cfRule>
  </conditionalFormatting>
  <conditionalFormatting sqref="G12:G17">
    <cfRule type="cellIs" dxfId="5046" priority="267" stopIfTrue="1" operator="greaterThan">
      <formula>($C12)-($E12+$F12+$H12)</formula>
    </cfRule>
  </conditionalFormatting>
  <conditionalFormatting sqref="H12:H17">
    <cfRule type="cellIs" dxfId="5045" priority="266" stopIfTrue="1" operator="greaterThan">
      <formula>($C12)-($E12+$F12+$G12)</formula>
    </cfRule>
  </conditionalFormatting>
  <conditionalFormatting sqref="I12:I17">
    <cfRule type="cellIs" dxfId="5044" priority="265" stopIfTrue="1" operator="notEqual">
      <formula>$C12-$J12</formula>
    </cfRule>
  </conditionalFormatting>
  <conditionalFormatting sqref="J12:J17">
    <cfRule type="cellIs" dxfId="5043" priority="264" stopIfTrue="1" operator="notEqual">
      <formula>$C12-$I12</formula>
    </cfRule>
  </conditionalFormatting>
  <conditionalFormatting sqref="C7">
    <cfRule type="cellIs" dxfId="5042" priority="263" stopIfTrue="1" operator="greaterThan">
      <formula>$B$7</formula>
    </cfRule>
  </conditionalFormatting>
  <conditionalFormatting sqref="C8">
    <cfRule type="cellIs" dxfId="5041" priority="262" stopIfTrue="1" operator="greaterThan">
      <formula>$B$8</formula>
    </cfRule>
  </conditionalFormatting>
  <conditionalFormatting sqref="C9:C10">
    <cfRule type="cellIs" dxfId="5040" priority="261" stopIfTrue="1" operator="greaterThan">
      <formula>$B9</formula>
    </cfRule>
  </conditionalFormatting>
  <conditionalFormatting sqref="C12:C17">
    <cfRule type="cellIs" dxfId="5039" priority="260" stopIfTrue="1" operator="greaterThan">
      <formula>$B12</formula>
    </cfRule>
  </conditionalFormatting>
  <conditionalFormatting sqref="E7:E10">
    <cfRule type="cellIs" dxfId="5038" priority="259" stopIfTrue="1" operator="greaterThan">
      <formula>($C7)-($F7+$G7+$H7)</formula>
    </cfRule>
  </conditionalFormatting>
  <conditionalFormatting sqref="F7:F10">
    <cfRule type="cellIs" dxfId="5037" priority="258" stopIfTrue="1" operator="greaterThan">
      <formula>($C7)-($E7+$G7+$H7)</formula>
    </cfRule>
  </conditionalFormatting>
  <conditionalFormatting sqref="G7:G10">
    <cfRule type="cellIs" dxfId="5036" priority="257" stopIfTrue="1" operator="greaterThan">
      <formula>($C7)-($E7+$F7+$H7)</formula>
    </cfRule>
  </conditionalFormatting>
  <conditionalFormatting sqref="H7:H10">
    <cfRule type="cellIs" dxfId="5035" priority="256" stopIfTrue="1" operator="greaterThan">
      <formula>($C7)-($E7+$F7+$G7)</formula>
    </cfRule>
  </conditionalFormatting>
  <conditionalFormatting sqref="I7:I10">
    <cfRule type="cellIs" dxfId="5034" priority="255" stopIfTrue="1" operator="notEqual">
      <formula>$C7-$J7</formula>
    </cfRule>
  </conditionalFormatting>
  <conditionalFormatting sqref="J7:J10">
    <cfRule type="cellIs" dxfId="5033" priority="254" stopIfTrue="1" operator="notEqual">
      <formula>$C7-$I7</formula>
    </cfRule>
  </conditionalFormatting>
  <conditionalFormatting sqref="E12:E17">
    <cfRule type="cellIs" dxfId="5032" priority="253" stopIfTrue="1" operator="greaterThan">
      <formula>($C12)-($F12+$G12+$H12)</formula>
    </cfRule>
  </conditionalFormatting>
  <conditionalFormatting sqref="F12:F17">
    <cfRule type="cellIs" dxfId="5031" priority="252" stopIfTrue="1" operator="greaterThan">
      <formula>($C12)-($E12+$G12+$H12)</formula>
    </cfRule>
  </conditionalFormatting>
  <conditionalFormatting sqref="G12:G17">
    <cfRule type="cellIs" dxfId="5030" priority="251" stopIfTrue="1" operator="greaterThan">
      <formula>($C12)-($E12+$F12+$H12)</formula>
    </cfRule>
  </conditionalFormatting>
  <conditionalFormatting sqref="H12:H17">
    <cfRule type="cellIs" dxfId="5029" priority="250" stopIfTrue="1" operator="greaterThan">
      <formula>($C12)-($E12+$F12+$G12)</formula>
    </cfRule>
  </conditionalFormatting>
  <conditionalFormatting sqref="I12:I17">
    <cfRule type="cellIs" dxfId="5028" priority="249" stopIfTrue="1" operator="notEqual">
      <formula>$C12-$J12</formula>
    </cfRule>
  </conditionalFormatting>
  <conditionalFormatting sqref="J12:J17">
    <cfRule type="cellIs" dxfId="5027" priority="248" stopIfTrue="1" operator="notEqual">
      <formula>$C12-$I12</formula>
    </cfRule>
  </conditionalFormatting>
  <conditionalFormatting sqref="C7">
    <cfRule type="cellIs" dxfId="5026" priority="247" stopIfTrue="1" operator="greaterThan">
      <formula>$B$7</formula>
    </cfRule>
  </conditionalFormatting>
  <conditionalFormatting sqref="C8">
    <cfRule type="cellIs" dxfId="5025" priority="246" stopIfTrue="1" operator="greaterThan">
      <formula>$B$8</formula>
    </cfRule>
  </conditionalFormatting>
  <conditionalFormatting sqref="C9:C10">
    <cfRule type="cellIs" dxfId="5024" priority="245" stopIfTrue="1" operator="greaterThan">
      <formula>$B9</formula>
    </cfRule>
  </conditionalFormatting>
  <conditionalFormatting sqref="C12:C17">
    <cfRule type="cellIs" dxfId="5023" priority="244" stopIfTrue="1" operator="greaterThan">
      <formula>$B12</formula>
    </cfRule>
  </conditionalFormatting>
  <conditionalFormatting sqref="E7:E10">
    <cfRule type="cellIs" dxfId="5022" priority="243" stopIfTrue="1" operator="greaterThan">
      <formula>($C7)-($F7+$G7+$H7)</formula>
    </cfRule>
  </conditionalFormatting>
  <conditionalFormatting sqref="F7:F10">
    <cfRule type="cellIs" dxfId="5021" priority="242" stopIfTrue="1" operator="greaterThan">
      <formula>($C7)-($E7+$G7+$H7)</formula>
    </cfRule>
  </conditionalFormatting>
  <conditionalFormatting sqref="G7:G10">
    <cfRule type="cellIs" dxfId="5020" priority="241" stopIfTrue="1" operator="greaterThan">
      <formula>($C7)-($E7+$F7+$H7)</formula>
    </cfRule>
  </conditionalFormatting>
  <conditionalFormatting sqref="H7:H10">
    <cfRule type="cellIs" dxfId="5019" priority="240" stopIfTrue="1" operator="greaterThan">
      <formula>($C7)-($E7+$F7+$G7)</formula>
    </cfRule>
  </conditionalFormatting>
  <conditionalFormatting sqref="I7:I10">
    <cfRule type="cellIs" dxfId="5018" priority="239" stopIfTrue="1" operator="notEqual">
      <formula>$C7-$J7</formula>
    </cfRule>
  </conditionalFormatting>
  <conditionalFormatting sqref="J7:J10">
    <cfRule type="cellIs" dxfId="5017" priority="238" stopIfTrue="1" operator="notEqual">
      <formula>$C7-$I7</formula>
    </cfRule>
  </conditionalFormatting>
  <conditionalFormatting sqref="E12:E17">
    <cfRule type="cellIs" dxfId="5016" priority="237" stopIfTrue="1" operator="greaterThan">
      <formula>($C12)-($F12+$G12+$H12)</formula>
    </cfRule>
  </conditionalFormatting>
  <conditionalFormatting sqref="F12:F17">
    <cfRule type="cellIs" dxfId="5015" priority="236" stopIfTrue="1" operator="greaterThan">
      <formula>($C12)-($E12+$G12+$H12)</formula>
    </cfRule>
  </conditionalFormatting>
  <conditionalFormatting sqref="G12:G17">
    <cfRule type="cellIs" dxfId="5014" priority="235" stopIfTrue="1" operator="greaterThan">
      <formula>($C12)-($E12+$F12+$H12)</formula>
    </cfRule>
  </conditionalFormatting>
  <conditionalFormatting sqref="H12:H17">
    <cfRule type="cellIs" dxfId="5013" priority="234" stopIfTrue="1" operator="greaterThan">
      <formula>($C12)-($E12+$F12+$G12)</formula>
    </cfRule>
  </conditionalFormatting>
  <conditionalFormatting sqref="I12:I17">
    <cfRule type="cellIs" dxfId="5012" priority="233" stopIfTrue="1" operator="notEqual">
      <formula>$C12-$J12</formula>
    </cfRule>
  </conditionalFormatting>
  <conditionalFormatting sqref="J12:J17">
    <cfRule type="cellIs" dxfId="5011" priority="232" stopIfTrue="1" operator="notEqual">
      <formula>$C12-$I12</formula>
    </cfRule>
  </conditionalFormatting>
  <conditionalFormatting sqref="C7">
    <cfRule type="cellIs" dxfId="5010" priority="231" stopIfTrue="1" operator="greaterThan">
      <formula>$B$7</formula>
    </cfRule>
  </conditionalFormatting>
  <conditionalFormatting sqref="C8">
    <cfRule type="cellIs" dxfId="5009" priority="230" stopIfTrue="1" operator="greaterThan">
      <formula>$B$8</formula>
    </cfRule>
  </conditionalFormatting>
  <conditionalFormatting sqref="C9:C10">
    <cfRule type="cellIs" dxfId="5008" priority="229" stopIfTrue="1" operator="greaterThan">
      <formula>$B9</formula>
    </cfRule>
  </conditionalFormatting>
  <conditionalFormatting sqref="C12:C17">
    <cfRule type="cellIs" dxfId="5007" priority="228" stopIfTrue="1" operator="greaterThan">
      <formula>$B12</formula>
    </cfRule>
  </conditionalFormatting>
  <conditionalFormatting sqref="E7:E10">
    <cfRule type="cellIs" dxfId="5006" priority="227" stopIfTrue="1" operator="greaterThan">
      <formula>($C7)-($F7+$G7+$H7)</formula>
    </cfRule>
  </conditionalFormatting>
  <conditionalFormatting sqref="F7:F10">
    <cfRule type="cellIs" dxfId="5005" priority="226" stopIfTrue="1" operator="greaterThan">
      <formula>($C7)-($E7+$G7+$H7)</formula>
    </cfRule>
  </conditionalFormatting>
  <conditionalFormatting sqref="G7:G10">
    <cfRule type="cellIs" dxfId="5004" priority="225" stopIfTrue="1" operator="greaterThan">
      <formula>($C7)-($E7+$F7+$H7)</formula>
    </cfRule>
  </conditionalFormatting>
  <conditionalFormatting sqref="H7:H10">
    <cfRule type="cellIs" dxfId="5003" priority="224" stopIfTrue="1" operator="greaterThan">
      <formula>($C7)-($E7+$F7+$G7)</formula>
    </cfRule>
  </conditionalFormatting>
  <conditionalFormatting sqref="I7:I10">
    <cfRule type="cellIs" dxfId="5002" priority="223" stopIfTrue="1" operator="notEqual">
      <formula>$C7-$J7</formula>
    </cfRule>
  </conditionalFormatting>
  <conditionalFormatting sqref="J7:J10">
    <cfRule type="cellIs" dxfId="5001" priority="222" stopIfTrue="1" operator="notEqual">
      <formula>$C7-$I7</formula>
    </cfRule>
  </conditionalFormatting>
  <conditionalFormatting sqref="E12:E17">
    <cfRule type="cellIs" dxfId="5000" priority="221" stopIfTrue="1" operator="greaterThan">
      <formula>($C12)-($F12+$G12+$H12)</formula>
    </cfRule>
  </conditionalFormatting>
  <conditionalFormatting sqref="F12:F17">
    <cfRule type="cellIs" dxfId="4999" priority="220" stopIfTrue="1" operator="greaterThan">
      <formula>($C12)-($E12+$G12+$H12)</formula>
    </cfRule>
  </conditionalFormatting>
  <conditionalFormatting sqref="G12:G17">
    <cfRule type="cellIs" dxfId="4998" priority="219" stopIfTrue="1" operator="greaterThan">
      <formula>($C12)-($E12+$F12+$H12)</formula>
    </cfRule>
  </conditionalFormatting>
  <conditionalFormatting sqref="H12:H17">
    <cfRule type="cellIs" dxfId="4997" priority="218" stopIfTrue="1" operator="greaterThan">
      <formula>($C12)-($E12+$F12+$G12)</formula>
    </cfRule>
  </conditionalFormatting>
  <conditionalFormatting sqref="I12:I17">
    <cfRule type="cellIs" dxfId="4996" priority="217" stopIfTrue="1" operator="notEqual">
      <formula>$C12-$J12</formula>
    </cfRule>
  </conditionalFormatting>
  <conditionalFormatting sqref="J12:J17">
    <cfRule type="cellIs" dxfId="4995" priority="216" stopIfTrue="1" operator="notEqual">
      <formula>$C12-$I12</formula>
    </cfRule>
  </conditionalFormatting>
  <conditionalFormatting sqref="C7">
    <cfRule type="cellIs" dxfId="4994" priority="215" stopIfTrue="1" operator="greaterThan">
      <formula>$B$7</formula>
    </cfRule>
  </conditionalFormatting>
  <conditionalFormatting sqref="C8">
    <cfRule type="cellIs" dxfId="4993" priority="214" stopIfTrue="1" operator="greaterThan">
      <formula>$B$8</formula>
    </cfRule>
  </conditionalFormatting>
  <conditionalFormatting sqref="C9:C10">
    <cfRule type="cellIs" dxfId="4992" priority="213" stopIfTrue="1" operator="greaterThan">
      <formula>$B9</formula>
    </cfRule>
  </conditionalFormatting>
  <conditionalFormatting sqref="E7:E10">
    <cfRule type="cellIs" dxfId="4991" priority="212" stopIfTrue="1" operator="greaterThan">
      <formula>($C7)-($F7+$G7+$H7)</formula>
    </cfRule>
  </conditionalFormatting>
  <conditionalFormatting sqref="F7:F10">
    <cfRule type="cellIs" dxfId="4990" priority="211" stopIfTrue="1" operator="greaterThan">
      <formula>($C7)-($E7+$G7+$H7)</formula>
    </cfRule>
  </conditionalFormatting>
  <conditionalFormatting sqref="G7:G10">
    <cfRule type="cellIs" dxfId="4989" priority="210" stopIfTrue="1" operator="greaterThan">
      <formula>($C7)-($E7+$F7+$H7)</formula>
    </cfRule>
  </conditionalFormatting>
  <conditionalFormatting sqref="H7:H10">
    <cfRule type="cellIs" dxfId="4988" priority="209" stopIfTrue="1" operator="greaterThan">
      <formula>($C7)-($E7+$F7+$G7)</formula>
    </cfRule>
  </conditionalFormatting>
  <conditionalFormatting sqref="I7:I10">
    <cfRule type="cellIs" dxfId="4987" priority="208" stopIfTrue="1" operator="notEqual">
      <formula>$C7-$J7</formula>
    </cfRule>
  </conditionalFormatting>
  <conditionalFormatting sqref="J7:J10">
    <cfRule type="cellIs" dxfId="4986" priority="207" stopIfTrue="1" operator="notEqual">
      <formula>$C7-$I7</formula>
    </cfRule>
  </conditionalFormatting>
  <conditionalFormatting sqref="C12:C17">
    <cfRule type="cellIs" dxfId="4985" priority="206" stopIfTrue="1" operator="greaterThan">
      <formula>$B12</formula>
    </cfRule>
  </conditionalFormatting>
  <conditionalFormatting sqref="E12:E17">
    <cfRule type="cellIs" dxfId="4984" priority="205" stopIfTrue="1" operator="greaterThan">
      <formula>($C12)-($F12+$G12+$H12)</formula>
    </cfRule>
  </conditionalFormatting>
  <conditionalFormatting sqref="F12:F17">
    <cfRule type="cellIs" dxfId="4983" priority="204" stopIfTrue="1" operator="greaterThan">
      <formula>($C12)-($E12+$G12+$H12)</formula>
    </cfRule>
  </conditionalFormatting>
  <conditionalFormatting sqref="G12:G17">
    <cfRule type="cellIs" dxfId="4982" priority="203" stopIfTrue="1" operator="greaterThan">
      <formula>($C12)-($E12+$F12+$H12)</formula>
    </cfRule>
  </conditionalFormatting>
  <conditionalFormatting sqref="H12:H17">
    <cfRule type="cellIs" dxfId="4981" priority="202" stopIfTrue="1" operator="greaterThan">
      <formula>($C12)-($E12+$F12+$G12)</formula>
    </cfRule>
  </conditionalFormatting>
  <conditionalFormatting sqref="I12:I17">
    <cfRule type="cellIs" dxfId="4980" priority="201" stopIfTrue="1" operator="notEqual">
      <formula>$C12-$J12</formula>
    </cfRule>
  </conditionalFormatting>
  <conditionalFormatting sqref="J12:J17">
    <cfRule type="cellIs" dxfId="4979" priority="200" stopIfTrue="1" operator="notEqual">
      <formula>$C12-$I12</formula>
    </cfRule>
  </conditionalFormatting>
  <conditionalFormatting sqref="J12:J17">
    <cfRule type="cellIs" dxfId="4978" priority="199" stopIfTrue="1" operator="notEqual">
      <formula>$C12-$I12</formula>
    </cfRule>
  </conditionalFormatting>
  <conditionalFormatting sqref="J12:J17">
    <cfRule type="cellIs" dxfId="4977" priority="198" stopIfTrue="1" operator="notEqual">
      <formula>$C12-$I12</formula>
    </cfRule>
  </conditionalFormatting>
  <conditionalFormatting sqref="J12:J17">
    <cfRule type="cellIs" dxfId="4976" priority="197" stopIfTrue="1" operator="notEqual">
      <formula>$C12-$I12</formula>
    </cfRule>
  </conditionalFormatting>
  <conditionalFormatting sqref="J12:J17">
    <cfRule type="cellIs" dxfId="4975" priority="196" stopIfTrue="1" operator="notEqual">
      <formula>$C12-$I12</formula>
    </cfRule>
  </conditionalFormatting>
  <conditionalFormatting sqref="J12:J17">
    <cfRule type="cellIs" dxfId="4974" priority="195" stopIfTrue="1" operator="notEqual">
      <formula>$C12-$I12</formula>
    </cfRule>
  </conditionalFormatting>
  <conditionalFormatting sqref="J12:J17">
    <cfRule type="cellIs" dxfId="4973" priority="194" stopIfTrue="1" operator="notEqual">
      <formula>$C12-$I12</formula>
    </cfRule>
  </conditionalFormatting>
  <conditionalFormatting sqref="J12:J17">
    <cfRule type="cellIs" dxfId="4972" priority="193" stopIfTrue="1" operator="notEqual">
      <formula>$C12-$I12</formula>
    </cfRule>
  </conditionalFormatting>
  <conditionalFormatting sqref="J12:J17">
    <cfRule type="cellIs" dxfId="4971" priority="192" stopIfTrue="1" operator="notEqual">
      <formula>$C12-$I12</formula>
    </cfRule>
  </conditionalFormatting>
  <conditionalFormatting sqref="J12:J17">
    <cfRule type="cellIs" dxfId="4970" priority="191" stopIfTrue="1" operator="notEqual">
      <formula>$C12-$I12</formula>
    </cfRule>
  </conditionalFormatting>
  <conditionalFormatting sqref="J12:J17">
    <cfRule type="cellIs" dxfId="4969" priority="190" stopIfTrue="1" operator="notEqual">
      <formula>$C12-$I12</formula>
    </cfRule>
  </conditionalFormatting>
  <conditionalFormatting sqref="J12:J17">
    <cfRule type="cellIs" dxfId="4968" priority="189" stopIfTrue="1" operator="notEqual">
      <formula>$C12-$I12</formula>
    </cfRule>
  </conditionalFormatting>
  <conditionalFormatting sqref="J12:J17">
    <cfRule type="cellIs" dxfId="4967" priority="188" stopIfTrue="1" operator="notEqual">
      <formula>$C12-$I12</formula>
    </cfRule>
  </conditionalFormatting>
  <conditionalFormatting sqref="J12:J17">
    <cfRule type="cellIs" dxfId="4966" priority="187" stopIfTrue="1" operator="notEqual">
      <formula>$C12-$I12</formula>
    </cfRule>
  </conditionalFormatting>
  <conditionalFormatting sqref="J12:J17">
    <cfRule type="cellIs" dxfId="4965" priority="186" stopIfTrue="1" operator="notEqual">
      <formula>$C12-$I12</formula>
    </cfRule>
  </conditionalFormatting>
  <conditionalFormatting sqref="C7">
    <cfRule type="cellIs" dxfId="4964" priority="185" stopIfTrue="1" operator="greaterThan">
      <formula>$B$7</formula>
    </cfRule>
  </conditionalFormatting>
  <conditionalFormatting sqref="C8">
    <cfRule type="cellIs" dxfId="4963" priority="184" stopIfTrue="1" operator="greaterThan">
      <formula>$B$8</formula>
    </cfRule>
  </conditionalFormatting>
  <conditionalFormatting sqref="C9:C10">
    <cfRule type="cellIs" dxfId="4962" priority="183" stopIfTrue="1" operator="greaterThan">
      <formula>$B9</formula>
    </cfRule>
  </conditionalFormatting>
  <conditionalFormatting sqref="C12:C17">
    <cfRule type="cellIs" dxfId="4961" priority="182" stopIfTrue="1" operator="greaterThan">
      <formula>$B12</formula>
    </cfRule>
  </conditionalFormatting>
  <conditionalFormatting sqref="E7:E10">
    <cfRule type="cellIs" dxfId="4960" priority="181" stopIfTrue="1" operator="greaterThan">
      <formula>($C7)-($F7+$G7+$H7)</formula>
    </cfRule>
  </conditionalFormatting>
  <conditionalFormatting sqref="F7:F10">
    <cfRule type="cellIs" dxfId="4959" priority="180" stopIfTrue="1" operator="greaterThan">
      <formula>($C7)-($E7+$G7+$H7)</formula>
    </cfRule>
  </conditionalFormatting>
  <conditionalFormatting sqref="G7:G10">
    <cfRule type="cellIs" dxfId="4958" priority="179" stopIfTrue="1" operator="greaterThan">
      <formula>($C7)-($E7+$F7+$H7)</formula>
    </cfRule>
  </conditionalFormatting>
  <conditionalFormatting sqref="H7:H10">
    <cfRule type="cellIs" dxfId="4957" priority="178" stopIfTrue="1" operator="greaterThan">
      <formula>($C7)-($E7+$F7+$G7)</formula>
    </cfRule>
  </conditionalFormatting>
  <conditionalFormatting sqref="I7:I10">
    <cfRule type="cellIs" dxfId="4956" priority="177" stopIfTrue="1" operator="notEqual">
      <formula>$C7-$J7</formula>
    </cfRule>
  </conditionalFormatting>
  <conditionalFormatting sqref="J7:J10">
    <cfRule type="cellIs" dxfId="4955" priority="176" stopIfTrue="1" operator="notEqual">
      <formula>$C7-$I7</formula>
    </cfRule>
  </conditionalFormatting>
  <conditionalFormatting sqref="E12:E17">
    <cfRule type="cellIs" dxfId="4954" priority="175" stopIfTrue="1" operator="greaterThan">
      <formula>($C12)-($F12+$G12+$H12)</formula>
    </cfRule>
  </conditionalFormatting>
  <conditionalFormatting sqref="F12:F17">
    <cfRule type="cellIs" dxfId="4953" priority="174" stopIfTrue="1" operator="greaterThan">
      <formula>($C12)-($E12+$G12+$H12)</formula>
    </cfRule>
  </conditionalFormatting>
  <conditionalFormatting sqref="G12:G17">
    <cfRule type="cellIs" dxfId="4952" priority="173" stopIfTrue="1" operator="greaterThan">
      <formula>($C12)-($E12+$F12+$H12)</formula>
    </cfRule>
  </conditionalFormatting>
  <conditionalFormatting sqref="H12:H17">
    <cfRule type="cellIs" dxfId="4951" priority="172" stopIfTrue="1" operator="greaterThan">
      <formula>($C12)-($E12+$F12+$G12)</formula>
    </cfRule>
  </conditionalFormatting>
  <conditionalFormatting sqref="I12:I17">
    <cfRule type="cellIs" dxfId="4950" priority="171" stopIfTrue="1" operator="notEqual">
      <formula>$C12-$J12</formula>
    </cfRule>
  </conditionalFormatting>
  <conditionalFormatting sqref="J12:J17">
    <cfRule type="cellIs" dxfId="4949" priority="170" stopIfTrue="1" operator="notEqual">
      <formula>$C12-$I12</formula>
    </cfRule>
  </conditionalFormatting>
  <conditionalFormatting sqref="C7">
    <cfRule type="cellIs" dxfId="4948" priority="169" stopIfTrue="1" operator="greaterThan">
      <formula>$B$7</formula>
    </cfRule>
  </conditionalFormatting>
  <conditionalFormatting sqref="C8">
    <cfRule type="cellIs" dxfId="4947" priority="168" stopIfTrue="1" operator="greaterThan">
      <formula>$B$8</formula>
    </cfRule>
  </conditionalFormatting>
  <conditionalFormatting sqref="C9:C10">
    <cfRule type="cellIs" dxfId="4946" priority="167" stopIfTrue="1" operator="greaterThan">
      <formula>$B9</formula>
    </cfRule>
  </conditionalFormatting>
  <conditionalFormatting sqref="C12:C17">
    <cfRule type="cellIs" dxfId="4945" priority="166" stopIfTrue="1" operator="greaterThan">
      <formula>$B12</formula>
    </cfRule>
  </conditionalFormatting>
  <conditionalFormatting sqref="E7:E10">
    <cfRule type="cellIs" dxfId="4944" priority="165" stopIfTrue="1" operator="greaterThan">
      <formula>($C7)-($F7+$G7+$H7)</formula>
    </cfRule>
  </conditionalFormatting>
  <conditionalFormatting sqref="F7:F10">
    <cfRule type="cellIs" dxfId="4943" priority="164" stopIfTrue="1" operator="greaterThan">
      <formula>($C7)-($E7+$G7+$H7)</formula>
    </cfRule>
  </conditionalFormatting>
  <conditionalFormatting sqref="G7:G10">
    <cfRule type="cellIs" dxfId="4942" priority="163" stopIfTrue="1" operator="greaterThan">
      <formula>($C7)-($E7+$F7+$H7)</formula>
    </cfRule>
  </conditionalFormatting>
  <conditionalFormatting sqref="H7:H10">
    <cfRule type="cellIs" dxfId="4941" priority="162" stopIfTrue="1" operator="greaterThan">
      <formula>($C7)-($E7+$F7+$G7)</formula>
    </cfRule>
  </conditionalFormatting>
  <conditionalFormatting sqref="I7:I10">
    <cfRule type="cellIs" dxfId="4940" priority="161" stopIfTrue="1" operator="notEqual">
      <formula>$C7-$J7</formula>
    </cfRule>
  </conditionalFormatting>
  <conditionalFormatting sqref="J7:J10">
    <cfRule type="cellIs" dxfId="4939" priority="160" stopIfTrue="1" operator="notEqual">
      <formula>$C7-$I7</formula>
    </cfRule>
  </conditionalFormatting>
  <conditionalFormatting sqref="E12:E17">
    <cfRule type="cellIs" dxfId="4938" priority="159" stopIfTrue="1" operator="greaterThan">
      <formula>($C12)-($F12+$G12+$H12)</formula>
    </cfRule>
  </conditionalFormatting>
  <conditionalFormatting sqref="F12:F17">
    <cfRule type="cellIs" dxfId="4937" priority="158" stopIfTrue="1" operator="greaterThan">
      <formula>($C12)-($E12+$G12+$H12)</formula>
    </cfRule>
  </conditionalFormatting>
  <conditionalFormatting sqref="G12:G17">
    <cfRule type="cellIs" dxfId="4936" priority="157" stopIfTrue="1" operator="greaterThan">
      <formula>($C12)-($E12+$F12+$H12)</formula>
    </cfRule>
  </conditionalFormatting>
  <conditionalFormatting sqref="H12:H17">
    <cfRule type="cellIs" dxfId="4935" priority="156" stopIfTrue="1" operator="greaterThan">
      <formula>($C12)-($E12+$F12+$G12)</formula>
    </cfRule>
  </conditionalFormatting>
  <conditionalFormatting sqref="I12:I17">
    <cfRule type="cellIs" dxfId="4934" priority="155" stopIfTrue="1" operator="notEqual">
      <formula>$C12-$J12</formula>
    </cfRule>
  </conditionalFormatting>
  <conditionalFormatting sqref="J12:J17">
    <cfRule type="cellIs" dxfId="4933" priority="154" stopIfTrue="1" operator="notEqual">
      <formula>$C12-$I12</formula>
    </cfRule>
  </conditionalFormatting>
  <conditionalFormatting sqref="C7">
    <cfRule type="cellIs" dxfId="4932" priority="153" stopIfTrue="1" operator="greaterThan">
      <formula>$B$7</formula>
    </cfRule>
  </conditionalFormatting>
  <conditionalFormatting sqref="C8">
    <cfRule type="cellIs" dxfId="4931" priority="152" stopIfTrue="1" operator="greaterThan">
      <formula>$B$8</formula>
    </cfRule>
  </conditionalFormatting>
  <conditionalFormatting sqref="C9:C10">
    <cfRule type="cellIs" dxfId="4930" priority="151" stopIfTrue="1" operator="greaterThan">
      <formula>$B9</formula>
    </cfRule>
  </conditionalFormatting>
  <conditionalFormatting sqref="C12:C17">
    <cfRule type="cellIs" dxfId="4929" priority="150" stopIfTrue="1" operator="greaterThan">
      <formula>$B12</formula>
    </cfRule>
  </conditionalFormatting>
  <conditionalFormatting sqref="E7:E10">
    <cfRule type="cellIs" dxfId="4928" priority="149" stopIfTrue="1" operator="greaterThan">
      <formula>($C7)-($F7+$G7+$H7)</formula>
    </cfRule>
  </conditionalFormatting>
  <conditionalFormatting sqref="F7:F10">
    <cfRule type="cellIs" dxfId="4927" priority="148" stopIfTrue="1" operator="greaterThan">
      <formula>($C7)-($E7+$G7+$H7)</formula>
    </cfRule>
  </conditionalFormatting>
  <conditionalFormatting sqref="G7:G10">
    <cfRule type="cellIs" dxfId="4926" priority="147" stopIfTrue="1" operator="greaterThan">
      <formula>($C7)-($E7+$F7+$H7)</formula>
    </cfRule>
  </conditionalFormatting>
  <conditionalFormatting sqref="H7:H10">
    <cfRule type="cellIs" dxfId="4925" priority="146" stopIfTrue="1" operator="greaterThan">
      <formula>($C7)-($E7+$F7+$G7)</formula>
    </cfRule>
  </conditionalFormatting>
  <conditionalFormatting sqref="I7:I10">
    <cfRule type="cellIs" dxfId="4924" priority="145" stopIfTrue="1" operator="notEqual">
      <formula>$C7-$J7</formula>
    </cfRule>
  </conditionalFormatting>
  <conditionalFormatting sqref="J7:J10">
    <cfRule type="cellIs" dxfId="4923" priority="144" stopIfTrue="1" operator="notEqual">
      <formula>$C7-$I7</formula>
    </cfRule>
  </conditionalFormatting>
  <conditionalFormatting sqref="E12:E17">
    <cfRule type="cellIs" dxfId="4922" priority="143" stopIfTrue="1" operator="greaterThan">
      <formula>($C12)-($F12+$G12+$H12)</formula>
    </cfRule>
  </conditionalFormatting>
  <conditionalFormatting sqref="F12:F17">
    <cfRule type="cellIs" dxfId="4921" priority="142" stopIfTrue="1" operator="greaterThan">
      <formula>($C12)-($E12+$G12+$H12)</formula>
    </cfRule>
  </conditionalFormatting>
  <conditionalFormatting sqref="G12:G17">
    <cfRule type="cellIs" dxfId="4920" priority="141" stopIfTrue="1" operator="greaterThan">
      <formula>($C12)-($E12+$F12+$H12)</formula>
    </cfRule>
  </conditionalFormatting>
  <conditionalFormatting sqref="H12:H17">
    <cfRule type="cellIs" dxfId="4919" priority="140" stopIfTrue="1" operator="greaterThan">
      <formula>($C12)-($E12+$F12+$G12)</formula>
    </cfRule>
  </conditionalFormatting>
  <conditionalFormatting sqref="I12:I17">
    <cfRule type="cellIs" dxfId="4918" priority="139" stopIfTrue="1" operator="notEqual">
      <formula>$C12-$J12</formula>
    </cfRule>
  </conditionalFormatting>
  <conditionalFormatting sqref="J12:J17">
    <cfRule type="cellIs" dxfId="4917" priority="138" stopIfTrue="1" operator="notEqual">
      <formula>$C12-$I12</formula>
    </cfRule>
  </conditionalFormatting>
  <conditionalFormatting sqref="C7">
    <cfRule type="cellIs" dxfId="4916" priority="137" stopIfTrue="1" operator="greaterThan">
      <formula>$B$7</formula>
    </cfRule>
  </conditionalFormatting>
  <conditionalFormatting sqref="C8">
    <cfRule type="cellIs" dxfId="4915" priority="136" stopIfTrue="1" operator="greaterThan">
      <formula>$B$8</formula>
    </cfRule>
  </conditionalFormatting>
  <conditionalFormatting sqref="C9:C10">
    <cfRule type="cellIs" dxfId="4914" priority="135" stopIfTrue="1" operator="greaterThan">
      <formula>$B9</formula>
    </cfRule>
  </conditionalFormatting>
  <conditionalFormatting sqref="C12:C17">
    <cfRule type="cellIs" dxfId="4913" priority="134" stopIfTrue="1" operator="greaterThan">
      <formula>$B12</formula>
    </cfRule>
  </conditionalFormatting>
  <conditionalFormatting sqref="E7:E10">
    <cfRule type="cellIs" dxfId="4912" priority="133" stopIfTrue="1" operator="greaterThan">
      <formula>($C7)-($F7+$G7+$H7)</formula>
    </cfRule>
  </conditionalFormatting>
  <conditionalFormatting sqref="F7:F10">
    <cfRule type="cellIs" dxfId="4911" priority="132" stopIfTrue="1" operator="greaterThan">
      <formula>($C7)-($E7+$G7+$H7)</formula>
    </cfRule>
  </conditionalFormatting>
  <conditionalFormatting sqref="G7:G10">
    <cfRule type="cellIs" dxfId="4910" priority="131" stopIfTrue="1" operator="greaterThan">
      <formula>($C7)-($E7+$F7+$H7)</formula>
    </cfRule>
  </conditionalFormatting>
  <conditionalFormatting sqref="H7:H10">
    <cfRule type="cellIs" dxfId="4909" priority="130" stopIfTrue="1" operator="greaterThan">
      <formula>($C7)-($E7+$F7+$G7)</formula>
    </cfRule>
  </conditionalFormatting>
  <conditionalFormatting sqref="I7:I10">
    <cfRule type="cellIs" dxfId="4908" priority="129" stopIfTrue="1" operator="notEqual">
      <formula>$C7-$J7</formula>
    </cfRule>
  </conditionalFormatting>
  <conditionalFormatting sqref="J7:J10">
    <cfRule type="cellIs" dxfId="4907" priority="128" stopIfTrue="1" operator="notEqual">
      <formula>$C7-$I7</formula>
    </cfRule>
  </conditionalFormatting>
  <conditionalFormatting sqref="E12:E17">
    <cfRule type="cellIs" dxfId="4906" priority="127" stopIfTrue="1" operator="greaterThan">
      <formula>($C12)-($F12+$G12+$H12)</formula>
    </cfRule>
  </conditionalFormatting>
  <conditionalFormatting sqref="F12:F17">
    <cfRule type="cellIs" dxfId="4905" priority="126" stopIfTrue="1" operator="greaterThan">
      <formula>($C12)-($E12+$G12+$H12)</formula>
    </cfRule>
  </conditionalFormatting>
  <conditionalFormatting sqref="G12:G17">
    <cfRule type="cellIs" dxfId="4904" priority="125" stopIfTrue="1" operator="greaterThan">
      <formula>($C12)-($E12+$F12+$H12)</formula>
    </cfRule>
  </conditionalFormatting>
  <conditionalFormatting sqref="H12:H17">
    <cfRule type="cellIs" dxfId="4903" priority="124" stopIfTrue="1" operator="greaterThan">
      <formula>($C12)-($E12+$F12+$G12)</formula>
    </cfRule>
  </conditionalFormatting>
  <conditionalFormatting sqref="I12:I17">
    <cfRule type="cellIs" dxfId="4902" priority="123" stopIfTrue="1" operator="notEqual">
      <formula>$C12-$J12</formula>
    </cfRule>
  </conditionalFormatting>
  <conditionalFormatting sqref="J12:J17">
    <cfRule type="cellIs" dxfId="4901" priority="122" stopIfTrue="1" operator="notEqual">
      <formula>$C12-$I12</formula>
    </cfRule>
  </conditionalFormatting>
  <conditionalFormatting sqref="C7">
    <cfRule type="cellIs" dxfId="4900" priority="121" stopIfTrue="1" operator="greaterThan">
      <formula>$B$7</formula>
    </cfRule>
  </conditionalFormatting>
  <conditionalFormatting sqref="C8">
    <cfRule type="cellIs" dxfId="4899" priority="120" stopIfTrue="1" operator="greaterThan">
      <formula>$B$8</formula>
    </cfRule>
  </conditionalFormatting>
  <conditionalFormatting sqref="C9:C10">
    <cfRule type="cellIs" dxfId="4898" priority="119" stopIfTrue="1" operator="greaterThan">
      <formula>$B9</formula>
    </cfRule>
  </conditionalFormatting>
  <conditionalFormatting sqref="C12:C17">
    <cfRule type="cellIs" dxfId="4897" priority="118" stopIfTrue="1" operator="greaterThan">
      <formula>$B12</formula>
    </cfRule>
  </conditionalFormatting>
  <conditionalFormatting sqref="E7:E10">
    <cfRule type="cellIs" dxfId="4896" priority="117" stopIfTrue="1" operator="greaterThan">
      <formula>($C7)-($F7+$G7+$H7)</formula>
    </cfRule>
  </conditionalFormatting>
  <conditionalFormatting sqref="F7:F10">
    <cfRule type="cellIs" dxfId="4895" priority="116" stopIfTrue="1" operator="greaterThan">
      <formula>($C7)-($E7+$G7+$H7)</formula>
    </cfRule>
  </conditionalFormatting>
  <conditionalFormatting sqref="G7:G10">
    <cfRule type="cellIs" dxfId="4894" priority="115" stopIfTrue="1" operator="greaterThan">
      <formula>($C7)-($E7+$F7+$H7)</formula>
    </cfRule>
  </conditionalFormatting>
  <conditionalFormatting sqref="H7:H10">
    <cfRule type="cellIs" dxfId="4893" priority="114" stopIfTrue="1" operator="greaterThan">
      <formula>($C7)-($E7+$F7+$G7)</formula>
    </cfRule>
  </conditionalFormatting>
  <conditionalFormatting sqref="I7:I10">
    <cfRule type="cellIs" dxfId="4892" priority="113" stopIfTrue="1" operator="notEqual">
      <formula>$C7-$J7</formula>
    </cfRule>
  </conditionalFormatting>
  <conditionalFormatting sqref="J7:J10">
    <cfRule type="cellIs" dxfId="4891" priority="112" stopIfTrue="1" operator="notEqual">
      <formula>$C7-$I7</formula>
    </cfRule>
  </conditionalFormatting>
  <conditionalFormatting sqref="E12:E17">
    <cfRule type="cellIs" dxfId="4890" priority="111" stopIfTrue="1" operator="greaterThan">
      <formula>($C12)-($F12+$G12+$H12)</formula>
    </cfRule>
  </conditionalFormatting>
  <conditionalFormatting sqref="F12:F17">
    <cfRule type="cellIs" dxfId="4889" priority="110" stopIfTrue="1" operator="greaterThan">
      <formula>($C12)-($E12+$G12+$H12)</formula>
    </cfRule>
  </conditionalFormatting>
  <conditionalFormatting sqref="G12:G17">
    <cfRule type="cellIs" dxfId="4888" priority="109" stopIfTrue="1" operator="greaterThan">
      <formula>($C12)-($E12+$F12+$H12)</formula>
    </cfRule>
  </conditionalFormatting>
  <conditionalFormatting sqref="H12:H17">
    <cfRule type="cellIs" dxfId="4887" priority="108" stopIfTrue="1" operator="greaterThan">
      <formula>($C12)-($E12+$F12+$G12)</formula>
    </cfRule>
  </conditionalFormatting>
  <conditionalFormatting sqref="I12:I17">
    <cfRule type="cellIs" dxfId="4886" priority="107" stopIfTrue="1" operator="notEqual">
      <formula>$C12-$J12</formula>
    </cfRule>
  </conditionalFormatting>
  <conditionalFormatting sqref="J12:J17">
    <cfRule type="cellIs" dxfId="4885" priority="106" stopIfTrue="1" operator="notEqual">
      <formula>$C12-$I12</formula>
    </cfRule>
  </conditionalFormatting>
  <conditionalFormatting sqref="C7">
    <cfRule type="cellIs" dxfId="4884" priority="105" stopIfTrue="1" operator="greaterThan">
      <formula>$B$7</formula>
    </cfRule>
  </conditionalFormatting>
  <conditionalFormatting sqref="C8">
    <cfRule type="cellIs" dxfId="4883" priority="104" stopIfTrue="1" operator="greaterThan">
      <formula>$B$8</formula>
    </cfRule>
  </conditionalFormatting>
  <conditionalFormatting sqref="C9:C10">
    <cfRule type="cellIs" dxfId="4882" priority="103" stopIfTrue="1" operator="greaterThan">
      <formula>$B9</formula>
    </cfRule>
  </conditionalFormatting>
  <conditionalFormatting sqref="C12:C17">
    <cfRule type="cellIs" dxfId="4881" priority="102" stopIfTrue="1" operator="greaterThan">
      <formula>$B12</formula>
    </cfRule>
  </conditionalFormatting>
  <conditionalFormatting sqref="E7:E10">
    <cfRule type="cellIs" dxfId="4880" priority="101" stopIfTrue="1" operator="greaterThan">
      <formula>($C7)-($F7+$G7+$H7)</formula>
    </cfRule>
  </conditionalFormatting>
  <conditionalFormatting sqref="F7:F10">
    <cfRule type="cellIs" dxfId="4879" priority="100" stopIfTrue="1" operator="greaterThan">
      <formula>($C7)-($E7+$G7+$H7)</formula>
    </cfRule>
  </conditionalFormatting>
  <conditionalFormatting sqref="G7:G10">
    <cfRule type="cellIs" dxfId="4878" priority="99" stopIfTrue="1" operator="greaterThan">
      <formula>($C7)-($E7+$F7+$H7)</formula>
    </cfRule>
  </conditionalFormatting>
  <conditionalFormatting sqref="H7:H10">
    <cfRule type="cellIs" dxfId="4877" priority="98" stopIfTrue="1" operator="greaterThan">
      <formula>($C7)-($E7+$F7+$G7)</formula>
    </cfRule>
  </conditionalFormatting>
  <conditionalFormatting sqref="I7:I10">
    <cfRule type="cellIs" dxfId="4876" priority="97" stopIfTrue="1" operator="notEqual">
      <formula>$C7-$J7</formula>
    </cfRule>
  </conditionalFormatting>
  <conditionalFormatting sqref="J7:J10">
    <cfRule type="cellIs" dxfId="4875" priority="96" stopIfTrue="1" operator="notEqual">
      <formula>$C7-$I7</formula>
    </cfRule>
  </conditionalFormatting>
  <conditionalFormatting sqref="E12:E17">
    <cfRule type="cellIs" dxfId="4874" priority="95" stopIfTrue="1" operator="greaterThan">
      <formula>($C12)-($F12+$G12+$H12)</formula>
    </cfRule>
  </conditionalFormatting>
  <conditionalFormatting sqref="F12:F17">
    <cfRule type="cellIs" dxfId="4873" priority="94" stopIfTrue="1" operator="greaterThan">
      <formula>($C12)-($E12+$G12+$H12)</formula>
    </cfRule>
  </conditionalFormatting>
  <conditionalFormatting sqref="G12:G17">
    <cfRule type="cellIs" dxfId="4872" priority="93" stopIfTrue="1" operator="greaterThan">
      <formula>($C12)-($E12+$F12+$H12)</formula>
    </cfRule>
  </conditionalFormatting>
  <conditionalFormatting sqref="H12:H17">
    <cfRule type="cellIs" dxfId="4871" priority="92" stopIfTrue="1" operator="greaterThan">
      <formula>($C12)-($E12+$F12+$G12)</formula>
    </cfRule>
  </conditionalFormatting>
  <conditionalFormatting sqref="I12:I17">
    <cfRule type="cellIs" dxfId="4870" priority="91" stopIfTrue="1" operator="notEqual">
      <formula>$C12-$J12</formula>
    </cfRule>
  </conditionalFormatting>
  <conditionalFormatting sqref="J12:J17">
    <cfRule type="cellIs" dxfId="4869" priority="90" stopIfTrue="1" operator="notEqual">
      <formula>$C12-$I12</formula>
    </cfRule>
  </conditionalFormatting>
  <conditionalFormatting sqref="C7">
    <cfRule type="cellIs" dxfId="4868" priority="89" stopIfTrue="1" operator="greaterThan">
      <formula>$B$7</formula>
    </cfRule>
  </conditionalFormatting>
  <conditionalFormatting sqref="C8">
    <cfRule type="cellIs" dxfId="4867" priority="88" stopIfTrue="1" operator="greaterThan">
      <formula>$B$8</formula>
    </cfRule>
  </conditionalFormatting>
  <conditionalFormatting sqref="C9:C10">
    <cfRule type="cellIs" dxfId="4866" priority="87" stopIfTrue="1" operator="greaterThan">
      <formula>$B9</formula>
    </cfRule>
  </conditionalFormatting>
  <conditionalFormatting sqref="C12:C17">
    <cfRule type="cellIs" dxfId="4865" priority="86" stopIfTrue="1" operator="greaterThan">
      <formula>$B12</formula>
    </cfRule>
  </conditionalFormatting>
  <conditionalFormatting sqref="E7:E10">
    <cfRule type="cellIs" dxfId="4864" priority="85" stopIfTrue="1" operator="greaterThan">
      <formula>($C7)-($F7+$G7+$H7)</formula>
    </cfRule>
  </conditionalFormatting>
  <conditionalFormatting sqref="F7:F10">
    <cfRule type="cellIs" dxfId="4863" priority="84" stopIfTrue="1" operator="greaterThan">
      <formula>($C7)-($E7+$G7+$H7)</formula>
    </cfRule>
  </conditionalFormatting>
  <conditionalFormatting sqref="G7:G10">
    <cfRule type="cellIs" dxfId="4862" priority="83" stopIfTrue="1" operator="greaterThan">
      <formula>($C7)-($E7+$F7+$H7)</formula>
    </cfRule>
  </conditionalFormatting>
  <conditionalFormatting sqref="H7:H10">
    <cfRule type="cellIs" dxfId="4861" priority="82" stopIfTrue="1" operator="greaterThan">
      <formula>($C7)-($E7+$F7+$G7)</formula>
    </cfRule>
  </conditionalFormatting>
  <conditionalFormatting sqref="I7:I10">
    <cfRule type="cellIs" dxfId="4860" priority="81" stopIfTrue="1" operator="notEqual">
      <formula>$C7-$J7</formula>
    </cfRule>
  </conditionalFormatting>
  <conditionalFormatting sqref="J7:J10">
    <cfRule type="cellIs" dxfId="4859" priority="80" stopIfTrue="1" operator="notEqual">
      <formula>$C7-$I7</formula>
    </cfRule>
  </conditionalFormatting>
  <conditionalFormatting sqref="E12:E17">
    <cfRule type="cellIs" dxfId="4858" priority="79" stopIfTrue="1" operator="greaterThan">
      <formula>($C12)-($F12+$G12+$H12)</formula>
    </cfRule>
  </conditionalFormatting>
  <conditionalFormatting sqref="F12:F17">
    <cfRule type="cellIs" dxfId="4857" priority="78" stopIfTrue="1" operator="greaterThan">
      <formula>($C12)-($E12+$G12+$H12)</formula>
    </cfRule>
  </conditionalFormatting>
  <conditionalFormatting sqref="G12:G17">
    <cfRule type="cellIs" dxfId="4856" priority="77" stopIfTrue="1" operator="greaterThan">
      <formula>($C12)-($E12+$F12+$H12)</formula>
    </cfRule>
  </conditionalFormatting>
  <conditionalFormatting sqref="H12:H17">
    <cfRule type="cellIs" dxfId="4855" priority="76" stopIfTrue="1" operator="greaterThan">
      <formula>($C12)-($E12+$F12+$G12)</formula>
    </cfRule>
  </conditionalFormatting>
  <conditionalFormatting sqref="I12:I17">
    <cfRule type="cellIs" dxfId="4854" priority="75" stopIfTrue="1" operator="notEqual">
      <formula>$C12-$J12</formula>
    </cfRule>
  </conditionalFormatting>
  <conditionalFormatting sqref="J12:J17">
    <cfRule type="cellIs" dxfId="4853" priority="74" stopIfTrue="1" operator="notEqual">
      <formula>$C12-$I12</formula>
    </cfRule>
  </conditionalFormatting>
  <conditionalFormatting sqref="C7">
    <cfRule type="cellIs" dxfId="4852" priority="73" stopIfTrue="1" operator="greaterThan">
      <formula>$B$7</formula>
    </cfRule>
  </conditionalFormatting>
  <conditionalFormatting sqref="C8">
    <cfRule type="cellIs" dxfId="4851" priority="72" stopIfTrue="1" operator="greaterThan">
      <formula>$B$8</formula>
    </cfRule>
  </conditionalFormatting>
  <conditionalFormatting sqref="C9:C10">
    <cfRule type="cellIs" dxfId="4850" priority="71" stopIfTrue="1" operator="greaterThan">
      <formula>$B9</formula>
    </cfRule>
  </conditionalFormatting>
  <conditionalFormatting sqref="C12:C17">
    <cfRule type="cellIs" dxfId="4849" priority="70" stopIfTrue="1" operator="greaterThan">
      <formula>$B12</formula>
    </cfRule>
  </conditionalFormatting>
  <conditionalFormatting sqref="E7:E10">
    <cfRule type="cellIs" dxfId="4848" priority="69" stopIfTrue="1" operator="greaterThan">
      <formula>($C7)-($F7+$G7+$H7)</formula>
    </cfRule>
  </conditionalFormatting>
  <conditionalFormatting sqref="F7:F10">
    <cfRule type="cellIs" dxfId="4847" priority="68" stopIfTrue="1" operator="greaterThan">
      <formula>($C7)-($E7+$G7+$H7)</formula>
    </cfRule>
  </conditionalFormatting>
  <conditionalFormatting sqref="G7:G10">
    <cfRule type="cellIs" dxfId="4846" priority="67" stopIfTrue="1" operator="greaterThan">
      <formula>($C7)-($E7+$F7+$H7)</formula>
    </cfRule>
  </conditionalFormatting>
  <conditionalFormatting sqref="H7:H10">
    <cfRule type="cellIs" dxfId="4845" priority="66" stopIfTrue="1" operator="greaterThan">
      <formula>($C7)-($E7+$F7+$G7)</formula>
    </cfRule>
  </conditionalFormatting>
  <conditionalFormatting sqref="I7:I10">
    <cfRule type="cellIs" dxfId="4844" priority="65" stopIfTrue="1" operator="notEqual">
      <formula>$C7-$J7</formula>
    </cfRule>
  </conditionalFormatting>
  <conditionalFormatting sqref="J7:J10">
    <cfRule type="cellIs" dxfId="4843" priority="64" stopIfTrue="1" operator="notEqual">
      <formula>$C7-$I7</formula>
    </cfRule>
  </conditionalFormatting>
  <conditionalFormatting sqref="E12:E17">
    <cfRule type="cellIs" dxfId="4842" priority="63" stopIfTrue="1" operator="greaterThan">
      <formula>($C12)-($F12+$G12+$H12)</formula>
    </cfRule>
  </conditionalFormatting>
  <conditionalFormatting sqref="F12:F17">
    <cfRule type="cellIs" dxfId="4841" priority="62" stopIfTrue="1" operator="greaterThan">
      <formula>($C12)-($E12+$G12+$H12)</formula>
    </cfRule>
  </conditionalFormatting>
  <conditionalFormatting sqref="G12:G17">
    <cfRule type="cellIs" dxfId="4840" priority="61" stopIfTrue="1" operator="greaterThan">
      <formula>($C12)-($E12+$F12+$H12)</formula>
    </cfRule>
  </conditionalFormatting>
  <conditionalFormatting sqref="H12:H17">
    <cfRule type="cellIs" dxfId="4839" priority="60" stopIfTrue="1" operator="greaterThan">
      <formula>($C12)-($E12+$F12+$G12)</formula>
    </cfRule>
  </conditionalFormatting>
  <conditionalFormatting sqref="I12:I17">
    <cfRule type="cellIs" dxfId="4838" priority="59" stopIfTrue="1" operator="notEqual">
      <formula>$C12-$J12</formula>
    </cfRule>
  </conditionalFormatting>
  <conditionalFormatting sqref="J12:J17">
    <cfRule type="cellIs" dxfId="4837" priority="58" stopIfTrue="1" operator="notEqual">
      <formula>$C12-$I12</formula>
    </cfRule>
  </conditionalFormatting>
  <conditionalFormatting sqref="C7">
    <cfRule type="cellIs" dxfId="4836" priority="57" stopIfTrue="1" operator="greaterThan">
      <formula>$B$7</formula>
    </cfRule>
  </conditionalFormatting>
  <conditionalFormatting sqref="C8">
    <cfRule type="cellIs" dxfId="4835" priority="56" stopIfTrue="1" operator="greaterThan">
      <formula>$B$8</formula>
    </cfRule>
  </conditionalFormatting>
  <conditionalFormatting sqref="C9:C10">
    <cfRule type="cellIs" dxfId="4834" priority="55" stopIfTrue="1" operator="greaterThan">
      <formula>$B9</formula>
    </cfRule>
  </conditionalFormatting>
  <conditionalFormatting sqref="C12:C17">
    <cfRule type="cellIs" dxfId="4833" priority="54" stopIfTrue="1" operator="greaterThan">
      <formula>$B12</formula>
    </cfRule>
  </conditionalFormatting>
  <conditionalFormatting sqref="E7:E10">
    <cfRule type="cellIs" dxfId="4832" priority="53" stopIfTrue="1" operator="greaterThan">
      <formula>($C7)-($F7+$G7+$H7)</formula>
    </cfRule>
  </conditionalFormatting>
  <conditionalFormatting sqref="F7:F10">
    <cfRule type="cellIs" dxfId="4831" priority="52" stopIfTrue="1" operator="greaterThan">
      <formula>($C7)-($E7+$G7+$H7)</formula>
    </cfRule>
  </conditionalFormatting>
  <conditionalFormatting sqref="G7:G10">
    <cfRule type="cellIs" dxfId="4830" priority="51" stopIfTrue="1" operator="greaterThan">
      <formula>($C7)-($E7+$F7+$H7)</formula>
    </cfRule>
  </conditionalFormatting>
  <conditionalFormatting sqref="H7:H10">
    <cfRule type="cellIs" dxfId="4829" priority="50" stopIfTrue="1" operator="greaterThan">
      <formula>($C7)-($E7+$F7+$G7)</formula>
    </cfRule>
  </conditionalFormatting>
  <conditionalFormatting sqref="I7:I10">
    <cfRule type="cellIs" dxfId="4828" priority="49" stopIfTrue="1" operator="notEqual">
      <formula>$C7-$J7</formula>
    </cfRule>
  </conditionalFormatting>
  <conditionalFormatting sqref="J7:J10">
    <cfRule type="cellIs" dxfId="4827" priority="48" stopIfTrue="1" operator="notEqual">
      <formula>$C7-$I7</formula>
    </cfRule>
  </conditionalFormatting>
  <conditionalFormatting sqref="E12:E17">
    <cfRule type="cellIs" dxfId="4826" priority="47" stopIfTrue="1" operator="greaterThan">
      <formula>($C12)-($F12+$G12+$H12)</formula>
    </cfRule>
  </conditionalFormatting>
  <conditionalFormatting sqref="F12:F17">
    <cfRule type="cellIs" dxfId="4825" priority="46" stopIfTrue="1" operator="greaterThan">
      <formula>($C12)-($E12+$G12+$H12)</formula>
    </cfRule>
  </conditionalFormatting>
  <conditionalFormatting sqref="G12:G17">
    <cfRule type="cellIs" dxfId="4824" priority="45" stopIfTrue="1" operator="greaterThan">
      <formula>($C12)-($E12+$F12+$H12)</formula>
    </cfRule>
  </conditionalFormatting>
  <conditionalFormatting sqref="H12:H17">
    <cfRule type="cellIs" dxfId="4823" priority="44" stopIfTrue="1" operator="greaterThan">
      <formula>($C12)-($E12+$F12+$G12)</formula>
    </cfRule>
  </conditionalFormatting>
  <conditionalFormatting sqref="I12:I17">
    <cfRule type="cellIs" dxfId="4822" priority="43" stopIfTrue="1" operator="notEqual">
      <formula>$C12-$J12</formula>
    </cfRule>
  </conditionalFormatting>
  <conditionalFormatting sqref="J12:J17">
    <cfRule type="cellIs" dxfId="4821" priority="42" stopIfTrue="1" operator="notEqual">
      <formula>$C12-$I12</formula>
    </cfRule>
  </conditionalFormatting>
  <conditionalFormatting sqref="C7">
    <cfRule type="cellIs" dxfId="4820" priority="41" stopIfTrue="1" operator="greaterThan">
      <formula>$B$7</formula>
    </cfRule>
  </conditionalFormatting>
  <conditionalFormatting sqref="C8">
    <cfRule type="cellIs" dxfId="4819" priority="40" stopIfTrue="1" operator="greaterThan">
      <formula>$B$8</formula>
    </cfRule>
  </conditionalFormatting>
  <conditionalFormatting sqref="C9:C10">
    <cfRule type="cellIs" dxfId="4818" priority="39" stopIfTrue="1" operator="greaterThan">
      <formula>$B9</formula>
    </cfRule>
  </conditionalFormatting>
  <conditionalFormatting sqref="C12:C17">
    <cfRule type="cellIs" dxfId="4817" priority="38" stopIfTrue="1" operator="greaterThan">
      <formula>$B12</formula>
    </cfRule>
  </conditionalFormatting>
  <conditionalFormatting sqref="E7:E10">
    <cfRule type="cellIs" dxfId="4816" priority="37" stopIfTrue="1" operator="greaterThan">
      <formula>($C7)-($F7+$G7+$H7)</formula>
    </cfRule>
  </conditionalFormatting>
  <conditionalFormatting sqref="F7:F10">
    <cfRule type="cellIs" dxfId="4815" priority="36" stopIfTrue="1" operator="greaterThan">
      <formula>($C7)-($E7+$G7+$H7)</formula>
    </cfRule>
  </conditionalFormatting>
  <conditionalFormatting sqref="G7:G10">
    <cfRule type="cellIs" dxfId="4814" priority="35" stopIfTrue="1" operator="greaterThan">
      <formula>($C7)-($E7+$F7+$H7)</formula>
    </cfRule>
  </conditionalFormatting>
  <conditionalFormatting sqref="H7:H10">
    <cfRule type="cellIs" dxfId="4813" priority="34" stopIfTrue="1" operator="greaterThan">
      <formula>($C7)-($E7+$F7+$G7)</formula>
    </cfRule>
  </conditionalFormatting>
  <conditionalFormatting sqref="I7:I10">
    <cfRule type="cellIs" dxfId="4812" priority="33" stopIfTrue="1" operator="notEqual">
      <formula>$C7-$J7</formula>
    </cfRule>
  </conditionalFormatting>
  <conditionalFormatting sqref="J7:J10">
    <cfRule type="cellIs" dxfId="4811" priority="32" stopIfTrue="1" operator="notEqual">
      <formula>$C7-$I7</formula>
    </cfRule>
  </conditionalFormatting>
  <conditionalFormatting sqref="E12:E17">
    <cfRule type="cellIs" dxfId="4810" priority="31" stopIfTrue="1" operator="greaterThan">
      <formula>($C12)-($F12+$G12+$H12)</formula>
    </cfRule>
  </conditionalFormatting>
  <conditionalFormatting sqref="F12:F17">
    <cfRule type="cellIs" dxfId="4809" priority="30" stopIfTrue="1" operator="greaterThan">
      <formula>($C12)-($E12+$G12+$H12)</formula>
    </cfRule>
  </conditionalFormatting>
  <conditionalFormatting sqref="G12:G17">
    <cfRule type="cellIs" dxfId="4808" priority="29" stopIfTrue="1" operator="greaterThan">
      <formula>($C12)-($E12+$F12+$H12)</formula>
    </cfRule>
  </conditionalFormatting>
  <conditionalFormatting sqref="H12:H17">
    <cfRule type="cellIs" dxfId="4807" priority="28" stopIfTrue="1" operator="greaterThan">
      <formula>($C12)-($E12+$F12+$G12)</formula>
    </cfRule>
  </conditionalFormatting>
  <conditionalFormatting sqref="I12:I17">
    <cfRule type="cellIs" dxfId="4806" priority="27" stopIfTrue="1" operator="notEqual">
      <formula>$C12-$J12</formula>
    </cfRule>
  </conditionalFormatting>
  <conditionalFormatting sqref="J12:J17">
    <cfRule type="cellIs" dxfId="4805" priority="26" stopIfTrue="1" operator="notEqual">
      <formula>$C12-$I12</formula>
    </cfRule>
  </conditionalFormatting>
  <conditionalFormatting sqref="C7">
    <cfRule type="cellIs" dxfId="4804" priority="25" stopIfTrue="1" operator="greaterThan">
      <formula>$B$7</formula>
    </cfRule>
  </conditionalFormatting>
  <conditionalFormatting sqref="C8">
    <cfRule type="cellIs" dxfId="4803" priority="24" stopIfTrue="1" operator="greaterThan">
      <formula>$B$8</formula>
    </cfRule>
  </conditionalFormatting>
  <conditionalFormatting sqref="C9:C10 C12:C17">
    <cfRule type="cellIs" dxfId="4802" priority="23" stopIfTrue="1" operator="greaterThan">
      <formula>$B9</formula>
    </cfRule>
  </conditionalFormatting>
  <conditionalFormatting sqref="E7:E10 E12:E17">
    <cfRule type="cellIs" dxfId="4801" priority="22" stopIfTrue="1" operator="greaterThan">
      <formula>($C7)-($F7+$G7+$H7)</formula>
    </cfRule>
  </conditionalFormatting>
  <conditionalFormatting sqref="F7:F10 F12:F17">
    <cfRule type="cellIs" dxfId="4800" priority="21" stopIfTrue="1" operator="greaterThan">
      <formula>($C7)-($E7+$G7+$H7)</formula>
    </cfRule>
  </conditionalFormatting>
  <conditionalFormatting sqref="G7:G10 G12:G17">
    <cfRule type="cellIs" dxfId="4799" priority="20" stopIfTrue="1" operator="greaterThan">
      <formula>($C7)-($E7+$F7+$H7)</formula>
    </cfRule>
  </conditionalFormatting>
  <conditionalFormatting sqref="H7:H10 H12:H17">
    <cfRule type="cellIs" dxfId="4798" priority="19" stopIfTrue="1" operator="greaterThan">
      <formula>($C7)-($E7+$F7+$G7)</formula>
    </cfRule>
  </conditionalFormatting>
  <conditionalFormatting sqref="I7:I10 I12:I17">
    <cfRule type="cellIs" dxfId="4797" priority="18" stopIfTrue="1" operator="notEqual">
      <formula>$C7-$J7</formula>
    </cfRule>
  </conditionalFormatting>
  <conditionalFormatting sqref="J7:J10 J12:J17">
    <cfRule type="cellIs" dxfId="4796" priority="17" stopIfTrue="1" operator="notEqual">
      <formula>$C7-$I7</formula>
    </cfRule>
  </conditionalFormatting>
  <conditionalFormatting sqref="C7">
    <cfRule type="cellIs" dxfId="4795" priority="16" stopIfTrue="1" operator="greaterThan">
      <formula>$B$7</formula>
    </cfRule>
  </conditionalFormatting>
  <conditionalFormatting sqref="C8">
    <cfRule type="cellIs" dxfId="4794" priority="15" stopIfTrue="1" operator="greaterThan">
      <formula>$B$8</formula>
    </cfRule>
  </conditionalFormatting>
  <conditionalFormatting sqref="C9:C10">
    <cfRule type="cellIs" dxfId="4793" priority="14" stopIfTrue="1" operator="greaterThan">
      <formula>$B9</formula>
    </cfRule>
  </conditionalFormatting>
  <conditionalFormatting sqref="E7:E10">
    <cfRule type="cellIs" dxfId="4792" priority="13" stopIfTrue="1" operator="greaterThan">
      <formula>($C7)-($F7+$G7+$H7)</formula>
    </cfRule>
  </conditionalFormatting>
  <conditionalFormatting sqref="F7:F10">
    <cfRule type="cellIs" dxfId="4791" priority="12" stopIfTrue="1" operator="greaterThan">
      <formula>($C7)-($E7+$G7+$H7)</formula>
    </cfRule>
  </conditionalFormatting>
  <conditionalFormatting sqref="G7:G10">
    <cfRule type="cellIs" dxfId="4790" priority="11" stopIfTrue="1" operator="greaterThan">
      <formula>($C7)-($E7+$F7+$H7)</formula>
    </cfRule>
  </conditionalFormatting>
  <conditionalFormatting sqref="H7:H10">
    <cfRule type="cellIs" dxfId="4789" priority="10" stopIfTrue="1" operator="greaterThan">
      <formula>($C7)-($E7+$F7+$G7)</formula>
    </cfRule>
  </conditionalFormatting>
  <conditionalFormatting sqref="I7:I10">
    <cfRule type="cellIs" dxfId="4788" priority="9" stopIfTrue="1" operator="notEqual">
      <formula>$C7-$J7</formula>
    </cfRule>
  </conditionalFormatting>
  <conditionalFormatting sqref="J7:J10">
    <cfRule type="cellIs" dxfId="4787" priority="8" stopIfTrue="1" operator="notEqual">
      <formula>$C7-$I7</formula>
    </cfRule>
  </conditionalFormatting>
  <conditionalFormatting sqref="C12:C17">
    <cfRule type="cellIs" dxfId="4786" priority="7" stopIfTrue="1" operator="greaterThan">
      <formula>$B12</formula>
    </cfRule>
  </conditionalFormatting>
  <conditionalFormatting sqref="E12:E17">
    <cfRule type="cellIs" dxfId="4785" priority="6" stopIfTrue="1" operator="greaterThan">
      <formula>($C12)-($F12+$G12+$H12)</formula>
    </cfRule>
  </conditionalFormatting>
  <conditionalFormatting sqref="F12:F17">
    <cfRule type="cellIs" dxfId="4784" priority="5" stopIfTrue="1" operator="greaterThan">
      <formula>($C12)-($E12+$G12+$H12)</formula>
    </cfRule>
  </conditionalFormatting>
  <conditionalFormatting sqref="G12:G17">
    <cfRule type="cellIs" dxfId="4783" priority="4" stopIfTrue="1" operator="greaterThan">
      <formula>($C12)-($E12+$F12+$H12)</formula>
    </cfRule>
  </conditionalFormatting>
  <conditionalFormatting sqref="H12:H17">
    <cfRule type="cellIs" dxfId="4782" priority="3" stopIfTrue="1" operator="greaterThan">
      <formula>($C12)-($E12+$F12+$G12)</formula>
    </cfRule>
  </conditionalFormatting>
  <conditionalFormatting sqref="I12:I17">
    <cfRule type="cellIs" dxfId="4781" priority="2" stopIfTrue="1" operator="notEqual">
      <formula>$C12-$J12</formula>
    </cfRule>
  </conditionalFormatting>
  <conditionalFormatting sqref="J12:J17">
    <cfRule type="cellIs" dxfId="4780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TRF1</vt:lpstr>
      <vt:lpstr>AC</vt:lpstr>
      <vt:lpstr>AM</vt:lpstr>
      <vt:lpstr>AP</vt:lpstr>
      <vt:lpstr>BA</vt:lpstr>
      <vt:lpstr>DF</vt:lpstr>
      <vt:lpstr>GO</vt:lpstr>
      <vt:lpstr>MA</vt:lpstr>
      <vt:lpstr>MG</vt:lpstr>
      <vt:lpstr>MT</vt:lpstr>
      <vt:lpstr>PA</vt:lpstr>
      <vt:lpstr>PI</vt:lpstr>
      <vt:lpstr>RO</vt:lpstr>
      <vt:lpstr>RR</vt:lpstr>
      <vt:lpstr>TO</vt:lpstr>
      <vt:lpstr>CONS.1º E 2º G 1ª R</vt:lpstr>
    </vt:vector>
  </TitlesOfParts>
  <Company>Conselho da Justiça Federal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CJF</dc:creator>
  <cp:lastModifiedBy>ap2003</cp:lastModifiedBy>
  <cp:lastPrinted>2016-03-18T21:06:07Z</cp:lastPrinted>
  <dcterms:created xsi:type="dcterms:W3CDTF">2004-08-24T20:53:38Z</dcterms:created>
  <dcterms:modified xsi:type="dcterms:W3CDTF">2016-07-05T17:01:03Z</dcterms:modified>
</cp:coreProperties>
</file>